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2" windowWidth="15576" windowHeight="117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 l="1"/>
  <c r="E17" i="1" s="1"/>
  <c r="E15" i="1" l="1"/>
</calcChain>
</file>

<file path=xl/sharedStrings.xml><?xml version="1.0" encoding="utf-8"?>
<sst xmlns="http://schemas.openxmlformats.org/spreadsheetml/2006/main" count="23" uniqueCount="18">
  <si>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</si>
  <si>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</si>
  <si>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</si>
  <si>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</si>
  <si>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</si>
  <si>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</si>
  <si>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</si>
  <si>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</si>
  <si>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</si>
  <si>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 xml:space="preserve"> Global VAT Explorer</t>
  </si>
  <si>
    <t>N° utenze nominali</t>
  </si>
  <si>
    <t>6</t>
  </si>
  <si>
    <t>Global TAX Explorer Plus</t>
  </si>
  <si>
    <t>Journal DB online</t>
  </si>
  <si>
    <t>IBFD Journal Articles - Finance and capital Markets</t>
  </si>
  <si>
    <t xml:space="preserve">Investiment Fund Private Equity </t>
  </si>
  <si>
    <t>European Tax Explorer Plus</t>
  </si>
  <si>
    <t>Private Investment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</si>
</sst>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3" xfId="0" applyNumberFormat="1" applyFont="1" applyBorder="1" applyAlignment="1" applyProtection="1">
      <alignment horizontal="center" vertical="center" wrapText="1"/>
      <protection locked="0"/>
    </xf>
    <xf numFmtId="0" fontId="14" fillId="2" borderId="14" xfId="0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7"/>
  <sheetViews>
    <sheetView tabSelected="1" topLeftCell="A10" zoomScale="90" zoomScaleNormal="90" workbookViewId="0">
      <selection activeCell="H15" sqref="H15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1" spans="3:9" ht="18" customHeight="1" thickBot="1" x14ac:dyDescent="0.35">
      <c r="G1" s="9"/>
    </row>
    <row r="2" spans="3:9" ht="15" thickBot="1" x14ac:dyDescent="0.35">
      <c r="E2" s="8" t="s">
        <v>0</v>
      </c>
      <c r="G2" s="9"/>
    </row>
    <row r="3" spans="3:9" ht="60.75" customHeight="1" thickBot="1" x14ac:dyDescent="0.35">
      <c r="C3" s="27" t="s">
        <v>1</v>
      </c>
      <c r="D3" s="17" t="s">
        <v>10</v>
      </c>
      <c r="E3" s="13" t="s">
        <v>7</v>
      </c>
      <c r="F3" s="14" t="s">
        <v>2</v>
      </c>
    </row>
    <row r="4" spans="3:9" ht="61.5" customHeight="1" thickBot="1" x14ac:dyDescent="0.35">
      <c r="C4" s="20" t="s">
        <v>9</v>
      </c>
      <c r="D4" s="18" t="s">
        <v>11</v>
      </c>
      <c r="E4" s="15"/>
      <c r="F4" s="16">
        <f>D4*E4</f>
        <v>0</v>
      </c>
    </row>
    <row r="5" spans="3:9" ht="61.5" customHeight="1" thickBot="1" x14ac:dyDescent="0.35">
      <c r="C5" s="20" t="s">
        <v>12</v>
      </c>
      <c r="D5" s="19" t="s">
        <v>11</v>
      </c>
      <c r="E5" s="26"/>
      <c r="F5" s="16">
        <f t="shared" ref="F5:F10" si="0">D5*E5</f>
        <v>0</v>
      </c>
    </row>
    <row r="6" spans="3:9" ht="61.5" customHeight="1" thickBot="1" x14ac:dyDescent="0.35">
      <c r="C6" s="20" t="s">
        <v>13</v>
      </c>
      <c r="D6" s="19" t="s">
        <v>11</v>
      </c>
      <c r="E6" s="26"/>
      <c r="F6" s="16">
        <f t="shared" si="0"/>
        <v>0</v>
      </c>
    </row>
    <row r="7" spans="3:9" ht="61.5" customHeight="1" thickBot="1" x14ac:dyDescent="0.35">
      <c r="C7" s="20" t="s">
        <v>14</v>
      </c>
      <c r="D7" s="19" t="s">
        <v>6</v>
      </c>
      <c r="E7" s="26"/>
      <c r="F7" s="16">
        <f t="shared" si="0"/>
        <v>0</v>
      </c>
    </row>
    <row r="8" spans="3:9" ht="61.5" customHeight="1" thickBot="1" x14ac:dyDescent="0.35">
      <c r="C8" s="20" t="s">
        <v>15</v>
      </c>
      <c r="D8" s="19" t="s">
        <v>6</v>
      </c>
      <c r="E8" s="26"/>
      <c r="F8" s="16">
        <f t="shared" si="0"/>
        <v>0</v>
      </c>
    </row>
    <row r="9" spans="3:9" ht="61.5" customHeight="1" thickBot="1" x14ac:dyDescent="0.35">
      <c r="C9" s="20" t="s">
        <v>17</v>
      </c>
      <c r="D9" s="19" t="s">
        <v>6</v>
      </c>
      <c r="E9" s="26"/>
      <c r="F9" s="16">
        <f t="shared" si="0"/>
        <v>0</v>
      </c>
    </row>
    <row r="10" spans="3:9" ht="61.5" customHeight="1" thickBot="1" x14ac:dyDescent="0.35">
      <c r="C10" s="23" t="s">
        <v>16</v>
      </c>
      <c r="D10" s="24" t="s">
        <v>6</v>
      </c>
      <c r="E10" s="26"/>
      <c r="F10" s="16">
        <f t="shared" si="0"/>
        <v>0</v>
      </c>
    </row>
    <row r="11" spans="3:9" ht="74.25" customHeight="1" thickBot="1" x14ac:dyDescent="0.35">
      <c r="C11" s="21" t="s">
        <v>3</v>
      </c>
      <c r="D11" s="21"/>
      <c r="E11" s="25"/>
      <c r="F11" s="22">
        <f>IF((SUM(F4:F10))&lt;=E13,(SUM(F4:F10)),"ERRORE l'importo offerto supera la base d'asta")</f>
        <v>0</v>
      </c>
    </row>
    <row r="12" spans="3:9" ht="12.75" customHeight="1" thickBot="1" x14ac:dyDescent="0.35">
      <c r="E12" s="1"/>
      <c r="F12" s="4"/>
      <c r="G12" s="2"/>
      <c r="H12" s="2"/>
      <c r="I12" s="2"/>
    </row>
    <row r="13" spans="3:9" s="2" customFormat="1" ht="41.25" customHeight="1" thickBot="1" x14ac:dyDescent="0.35">
      <c r="C13" s="12" t="s">
        <v>5</v>
      </c>
      <c r="E13" s="28">
        <v>29000</v>
      </c>
      <c r="F13" s="29"/>
    </row>
    <row r="14" spans="3:9" s="2" customFormat="1" ht="15" customHeight="1" thickBot="1" x14ac:dyDescent="0.35">
      <c r="C14" s="3"/>
      <c r="E14" s="6"/>
    </row>
    <row r="15" spans="3:9" s="2" customFormat="1" ht="66" customHeight="1" thickBot="1" x14ac:dyDescent="0.35">
      <c r="C15" s="12" t="s">
        <v>8</v>
      </c>
      <c r="E15" s="30" t="str">
        <f>IF(F11&gt;E13,"ATTENZIONE: L'offerta complessiva è superiore alla Base d'asta","OK")</f>
        <v>OK</v>
      </c>
      <c r="F15" s="31"/>
      <c r="G15"/>
      <c r="H15"/>
      <c r="I15"/>
    </row>
    <row r="16" spans="3:9" s="2" customFormat="1" ht="15" customHeight="1" thickBot="1" x14ac:dyDescent="0.35">
      <c r="C16" s="5"/>
      <c r="E16" s="10"/>
      <c r="G16" s="11"/>
      <c r="H16" s="11"/>
      <c r="I16" s="11"/>
    </row>
    <row r="17" spans="3:6" ht="31.5" customHeight="1" thickBot="1" x14ac:dyDescent="0.35">
      <c r="C17" s="7" t="s">
        <v>4</v>
      </c>
      <c r="E17" s="32">
        <f>IF((F11&lt;=E13),F11,"ERRORE")</f>
        <v>0</v>
      </c>
      <c r="F17" s="33"/>
    </row>
  </sheetData>
  <sheetProtection password="CE28" sheet="1" objects="1" scenarios="1"/>
  <mergeCells count="3">
    <mergeCell ref="E13:F13"/>
    <mergeCell ref="E15:F15"/>
    <mergeCell ref="E17:F17"/>
  </mergeCells>
  <conditionalFormatting sqref="E17">
    <cfRule type="cellIs" dxfId="5" priority="6" operator="equal">
      <formula>$E$13</formula>
    </cfRule>
    <cfRule type="cellIs" dxfId="4" priority="7" operator="lessThan">
      <formula>$E$13</formula>
    </cfRule>
    <cfRule type="cellIs" dxfId="3" priority="9" operator="greaterThan">
      <formula>$E$13</formula>
    </cfRule>
  </conditionalFormatting>
  <conditionalFormatting sqref="F11">
    <cfRule type="cellIs" dxfId="2" priority="10" operator="greaterThan">
      <formula>#REF!</formula>
    </cfRule>
  </conditionalFormatting>
  <conditionalFormatting sqref="E17:F17">
    <cfRule type="cellIs" dxfId="1" priority="1" operator="greaterThan">
      <formula>$E$13</formula>
    </cfRule>
    <cfRule type="cellIs" dxfId="0" priority="2" operator="lessThanOrEqual">
      <formula>$E$13</formula>
    </cfRule>
  </conditionalFormatting>
  <dataValidations count="1">
    <dataValidation type="custom" operator="equal" allowBlank="1" showInputMessage="1" showErrorMessage="1" error="Non è possibile inserire più di due cifre decimali" sqref="E4:E10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2019-03-08T09:22:19Z</dcterms:modified>
</cp:coreProperties>
</file>