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autoCompressPictures="0" defaultThemeVersion="124226"/>
  <bookViews>
    <workbookView xWindow="0" yWindow="-315" windowWidth="19440" windowHeight="13620"/>
  </bookViews>
  <sheets>
    <sheet name="Foglio1" sheetId="1" r:id="rId1"/>
    <sheet name="Foglio2" sheetId="2" r:id="rId2"/>
    <sheet name="Foglio3" sheetId="3" r:id="rId3"/>
  </sheets>
  <calcPr calcId="14562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8" i="1" l="1"/>
  <c r="G9" i="1" l="1"/>
  <c r="G10" i="1"/>
  <c r="G11" i="1"/>
  <c r="G12" i="1"/>
  <c r="G13" i="1"/>
  <c r="G14" i="1"/>
  <c r="G15" i="1"/>
  <c r="G7" i="1"/>
  <c r="G6" i="1"/>
  <c r="G16" i="1" l="1"/>
  <c r="F22" i="1" s="1"/>
  <c r="F20" i="1" l="1"/>
</calcChain>
</file>

<file path=xl/sharedStrings.xml><?xml version="1.0" encoding="utf-8"?>
<sst xmlns="http://schemas.openxmlformats.org/spreadsheetml/2006/main" count="31" uniqueCount="31">
  <si>
    <t>Celle da compilare</t>
  </si>
  <si>
    <t>Descrizione</t>
  </si>
  <si>
    <t>Canone totale (€)</t>
  </si>
  <si>
    <t>Quantià</t>
  </si>
  <si>
    <t>Prezzo Totale Offerto al netto dell'IVA €</t>
  </si>
  <si>
    <t xml:space="preserve">Prezzo totale offerto al netto dell'IVA </t>
  </si>
  <si>
    <t>Prezzo totale a base d'asta al netto dell'IVA</t>
  </si>
  <si>
    <t>Importo unitario (€)</t>
  </si>
  <si>
    <t>Codice</t>
  </si>
  <si>
    <t>Sistema di Verifica in caso di offerta superiore alla base d'asta</t>
  </si>
  <si>
    <t>01</t>
  </si>
  <si>
    <t>02</t>
  </si>
  <si>
    <t>03</t>
  </si>
  <si>
    <t>04</t>
  </si>
  <si>
    <t>05</t>
  </si>
  <si>
    <t>Seminario "Mastering the Requirements Process"</t>
  </si>
  <si>
    <t>06</t>
  </si>
  <si>
    <t>07</t>
  </si>
  <si>
    <t>08</t>
  </si>
  <si>
    <t>09</t>
  </si>
  <si>
    <t>10</t>
  </si>
  <si>
    <t>RDO MEPA  n. 49015</t>
  </si>
  <si>
    <t>Seminario Incorporare Big Data, Hadoop e NoSQL nei sistemi di Data Warehouse e BI"</t>
  </si>
  <si>
    <t>Seminario "Machine Learning e Advanced Analytics"</t>
  </si>
  <si>
    <t>Seminario "Digital Transformation: a Business Overview"</t>
  </si>
  <si>
    <t>Seminario "Creare una nuova piattaforma tecnologica per la Digital Transformation"</t>
  </si>
  <si>
    <t>Seminario "User Experience Design"</t>
  </si>
  <si>
    <t>Seminario "Applicazioni Cloud native con Docker e Kubernetes"</t>
  </si>
  <si>
    <t>Seminario "Chief Data Officer Master Class"</t>
  </si>
  <si>
    <t>Seminario "Dall’Analitica all’Intelligenza Artificiale: Trasformare il Decision Making in Digital Business"</t>
  </si>
  <si>
    <t>Seminario "Progettare, sviluppare e implementare una Microservices Architecture"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</si>
</sst>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€&quot;\ * #,##0.00_-;\-&quot;€&quot;\ * #,##0.00_-;_-&quot;€&quot;\ * &quot;-&quot;??_-;_-@_-"/>
    <numFmt numFmtId="164" formatCode="&quot;€&quot;\ #,##0.00"/>
  </numFmts>
  <fonts count="1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1"/>
      <color theme="1"/>
      <name val="Calibri"/>
      <family val="2"/>
      <scheme val="minor"/>
    </font>
    <font>
      <b/>
      <sz val="14"/>
      <name val="Arial"/>
      <family val="2"/>
    </font>
    <font>
      <sz val="14"/>
      <name val="Arial"/>
      <family val="2"/>
    </font>
    <font>
      <sz val="11"/>
      <color theme="1"/>
      <name val="Calibri"/>
      <family val="2"/>
    </font>
    <font>
      <b/>
      <sz val="12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1"/>
      <name val="Arial"/>
      <family val="2"/>
    </font>
    <font>
      <sz val="9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sz val="11"/>
      <color rgb="FF000000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/>
      <diagonal/>
    </border>
  </borders>
  <cellStyleXfs count="5">
    <xf numFmtId="0" fontId="0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44" fontId="6" fillId="0" borderId="0" applyFont="0" applyFill="0" applyBorder="0" applyAlignment="0" applyProtection="0"/>
  </cellStyleXfs>
  <cellXfs count="37">
    <xf numFmtId="0" fontId="0" fillId="0" borderId="0" xfId="0"/>
    <xf numFmtId="0" fontId="4" fillId="0" borderId="0" xfId="1" applyFont="1" applyFill="1" applyBorder="1" applyAlignment="1" applyProtection="1">
      <alignment horizontal="right" vertical="center"/>
    </xf>
    <xf numFmtId="0" fontId="5" fillId="0" borderId="0" xfId="1" applyFont="1" applyFill="1" applyBorder="1" applyAlignment="1" applyProtection="1">
      <alignment horizontal="center" vertical="center"/>
    </xf>
    <xf numFmtId="164" fontId="4" fillId="0" borderId="0" xfId="1" applyNumberFormat="1" applyFont="1" applyFill="1" applyBorder="1" applyAlignment="1" applyProtection="1">
      <alignment horizontal="center" vertical="center"/>
    </xf>
    <xf numFmtId="0" fontId="5" fillId="0" borderId="1" xfId="1" applyFont="1" applyFill="1" applyBorder="1" applyAlignment="1" applyProtection="1">
      <alignment horizontal="center" vertical="center"/>
    </xf>
    <xf numFmtId="164" fontId="8" fillId="0" borderId="0" xfId="4" applyNumberFormat="1" applyFont="1" applyFill="1" applyBorder="1" applyAlignment="1" applyProtection="1">
      <alignment horizontal="center" vertical="center" wrapText="1"/>
    </xf>
    <xf numFmtId="0" fontId="5" fillId="0" borderId="1" xfId="1" applyFont="1" applyFill="1" applyBorder="1" applyAlignment="1" applyProtection="1">
      <alignment horizontal="center" vertical="center" wrapText="1"/>
    </xf>
    <xf numFmtId="0" fontId="15" fillId="2" borderId="1" xfId="0" applyFont="1" applyFill="1" applyBorder="1" applyAlignment="1" applyProtection="1">
      <alignment horizontal="center" vertical="center" wrapText="1"/>
    </xf>
    <xf numFmtId="164" fontId="16" fillId="0" borderId="6" xfId="0" applyNumberFormat="1" applyFont="1" applyBorder="1" applyAlignment="1" applyProtection="1">
      <alignment horizontal="center" vertical="center" wrapText="1"/>
    </xf>
    <xf numFmtId="0" fontId="10" fillId="0" borderId="0" xfId="0" applyFont="1" applyFill="1" applyBorder="1" applyAlignment="1" applyProtection="1"/>
    <xf numFmtId="164" fontId="2" fillId="4" borderId="8" xfId="0" applyNumberFormat="1" applyFont="1" applyFill="1" applyBorder="1" applyAlignment="1" applyProtection="1">
      <alignment horizontal="center" vertical="center" wrapText="1"/>
    </xf>
    <xf numFmtId="0" fontId="0" fillId="0" borderId="0" xfId="0" applyProtection="1"/>
    <xf numFmtId="0" fontId="1" fillId="0" borderId="0" xfId="0" applyFont="1" applyProtection="1"/>
    <xf numFmtId="0" fontId="11" fillId="0" borderId="0" xfId="0" applyFont="1" applyProtection="1"/>
    <xf numFmtId="0" fontId="1" fillId="0" borderId="3" xfId="0" applyFont="1" applyBorder="1" applyAlignment="1" applyProtection="1">
      <alignment horizontal="center" vertical="center"/>
    </xf>
    <xf numFmtId="0" fontId="15" fillId="2" borderId="4" xfId="0" applyFont="1" applyFill="1" applyBorder="1" applyAlignment="1" applyProtection="1">
      <alignment horizontal="center" vertical="center" wrapText="1"/>
    </xf>
    <xf numFmtId="0" fontId="15" fillId="2" borderId="2" xfId="0" applyFont="1" applyFill="1" applyBorder="1" applyAlignment="1" applyProtection="1">
      <alignment horizontal="center" vertical="center" wrapText="1"/>
    </xf>
    <xf numFmtId="0" fontId="15" fillId="3" borderId="1" xfId="0" applyFont="1" applyFill="1" applyBorder="1" applyAlignment="1" applyProtection="1">
      <alignment horizontal="center" vertical="center" wrapText="1"/>
    </xf>
    <xf numFmtId="49" fontId="14" fillId="4" borderId="7" xfId="0" applyNumberFormat="1" applyFont="1" applyFill="1" applyBorder="1" applyAlignment="1" applyProtection="1">
      <alignment vertical="center" wrapText="1"/>
    </xf>
    <xf numFmtId="49" fontId="14" fillId="4" borderId="7" xfId="0" applyNumberFormat="1" applyFont="1" applyFill="1" applyBorder="1" applyAlignment="1" applyProtection="1">
      <alignment horizontal="center" vertical="center" wrapText="1"/>
    </xf>
    <xf numFmtId="49" fontId="14" fillId="4" borderId="1" xfId="0" applyNumberFormat="1" applyFont="1" applyFill="1" applyBorder="1" applyAlignment="1" applyProtection="1">
      <alignment horizontal="center" vertical="center" wrapText="1"/>
    </xf>
    <xf numFmtId="49" fontId="14" fillId="4" borderId="2" xfId="0" applyNumberFormat="1" applyFont="1" applyFill="1" applyBorder="1" applyAlignment="1" applyProtection="1">
      <alignment vertical="center" wrapText="1"/>
    </xf>
    <xf numFmtId="49" fontId="14" fillId="4" borderId="9" xfId="0" applyNumberFormat="1" applyFont="1" applyFill="1" applyBorder="1" applyAlignment="1" applyProtection="1">
      <alignment vertical="center" wrapText="1"/>
    </xf>
    <xf numFmtId="49" fontId="14" fillId="4" borderId="9" xfId="0" applyNumberFormat="1" applyFont="1" applyFill="1" applyBorder="1" applyAlignment="1" applyProtection="1">
      <alignment horizontal="center" vertical="center" wrapText="1"/>
    </xf>
    <xf numFmtId="0" fontId="12" fillId="0" borderId="2" xfId="0" applyFont="1" applyBorder="1" applyAlignment="1" applyProtection="1">
      <alignment vertical="center"/>
    </xf>
    <xf numFmtId="0" fontId="12" fillId="0" borderId="5" xfId="0" applyFont="1" applyBorder="1" applyAlignment="1" applyProtection="1">
      <alignment vertical="center"/>
    </xf>
    <xf numFmtId="0" fontId="12" fillId="0" borderId="8" xfId="0" applyFont="1" applyBorder="1" applyAlignment="1" applyProtection="1">
      <alignment vertical="center"/>
    </xf>
    <xf numFmtId="164" fontId="3" fillId="0" borderId="0" xfId="0" applyNumberFormat="1" applyFont="1" applyFill="1" applyBorder="1" applyAlignment="1" applyProtection="1">
      <alignment horizontal="center" vertical="center" wrapText="1"/>
    </xf>
    <xf numFmtId="0" fontId="9" fillId="0" borderId="0" xfId="0" applyFont="1" applyFill="1" applyBorder="1" applyProtection="1"/>
    <xf numFmtId="0" fontId="0" fillId="0" borderId="0" xfId="0" applyBorder="1" applyProtection="1"/>
    <xf numFmtId="0" fontId="17" fillId="0" borderId="8" xfId="0" applyFont="1" applyBorder="1" applyAlignment="1" applyProtection="1">
      <alignment horizontal="center" vertical="center"/>
      <protection locked="0"/>
    </xf>
    <xf numFmtId="164" fontId="7" fillId="0" borderId="2" xfId="1" applyNumberFormat="1" applyFont="1" applyFill="1" applyBorder="1" applyAlignment="1" applyProtection="1">
      <alignment horizontal="center" vertical="center"/>
    </xf>
    <xf numFmtId="164" fontId="7" fillId="0" borderId="4" xfId="1" applyNumberFormat="1" applyFont="1" applyFill="1" applyBorder="1" applyAlignment="1" applyProtection="1">
      <alignment horizontal="center" vertical="center"/>
    </xf>
    <xf numFmtId="164" fontId="8" fillId="3" borderId="2" xfId="4" applyNumberFormat="1" applyFont="1" applyFill="1" applyBorder="1" applyAlignment="1" applyProtection="1">
      <alignment horizontal="center" vertical="center" wrapText="1"/>
    </xf>
    <xf numFmtId="164" fontId="8" fillId="3" borderId="4" xfId="4" applyNumberFormat="1" applyFont="1" applyFill="1" applyBorder="1" applyAlignment="1" applyProtection="1">
      <alignment horizontal="center" vertical="center" wrapText="1"/>
    </xf>
    <xf numFmtId="164" fontId="13" fillId="0" borderId="2" xfId="0" applyNumberFormat="1" applyFont="1" applyFill="1" applyBorder="1" applyAlignment="1" applyProtection="1">
      <alignment horizontal="center" vertical="center"/>
    </xf>
    <xf numFmtId="164" fontId="13" fillId="0" borderId="4" xfId="0" applyNumberFormat="1" applyFont="1" applyFill="1" applyBorder="1" applyAlignment="1" applyProtection="1">
      <alignment horizontal="center" vertical="center"/>
    </xf>
  </cellXfs>
  <cellStyles count="5">
    <cellStyle name="Normale" xfId="0" builtinId="0"/>
    <cellStyle name="Normale 2" xfId="2"/>
    <cellStyle name="Normale 3" xfId="1"/>
    <cellStyle name="Percentuale 2" xfId="3"/>
    <cellStyle name="Valuta" xfId="4" builtinId="4"/>
  </cellStyles>
  <dxfs count="6"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1"/>
      </font>
      <fill>
        <patternFill patternType="solid">
          <fgColor rgb="FFFF0000"/>
          <bgColor rgb="FFFF0000"/>
        </patternFill>
      </fill>
    </dxf>
    <dxf>
      <font>
        <color theme="1"/>
      </font>
      <fill>
        <patternFill>
          <fgColor rgb="FF92D050"/>
          <bgColor rgb="FF92D050"/>
        </patternFill>
      </fill>
    </dxf>
    <dxf>
      <font>
        <color theme="1"/>
      </font>
      <fill>
        <patternFill>
          <fgColor rgb="FFFF0000"/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J22"/>
  <sheetViews>
    <sheetView tabSelected="1" zoomScale="90" zoomScaleNormal="90" workbookViewId="0">
      <selection activeCell="K9" sqref="K9"/>
    </sheetView>
  </sheetViews>
  <sheetFormatPr defaultColWidth="8.85546875" defaultRowHeight="15" x14ac:dyDescent="0.25"/>
  <cols>
    <col min="1" max="1" width="2.28515625" style="11" customWidth="1"/>
    <col min="2" max="2" width="1.7109375" style="11" customWidth="1"/>
    <col min="3" max="3" width="18" style="11" customWidth="1"/>
    <col min="4" max="4" width="43.140625" style="11" customWidth="1"/>
    <col min="5" max="5" width="10.42578125" style="11" customWidth="1"/>
    <col min="6" max="6" width="23.42578125" style="11" customWidth="1"/>
    <col min="7" max="7" width="24.7109375" style="11" customWidth="1"/>
    <col min="8" max="16384" width="8.85546875" style="11"/>
  </cols>
  <sheetData>
    <row r="2" spans="3:8" ht="15.75" x14ac:dyDescent="0.25">
      <c r="C2" s="9" t="s">
        <v>21</v>
      </c>
      <c r="D2" s="9"/>
      <c r="H2" s="12"/>
    </row>
    <row r="3" spans="3:8" ht="18" customHeight="1" thickBot="1" x14ac:dyDescent="0.3">
      <c r="H3" s="13"/>
    </row>
    <row r="4" spans="3:8" ht="15.75" thickBot="1" x14ac:dyDescent="0.3">
      <c r="F4" s="14" t="s">
        <v>0</v>
      </c>
      <c r="H4" s="13"/>
    </row>
    <row r="5" spans="3:8" ht="60.75" customHeight="1" thickBot="1" x14ac:dyDescent="0.3">
      <c r="C5" s="7" t="s">
        <v>8</v>
      </c>
      <c r="D5" s="15" t="s">
        <v>1</v>
      </c>
      <c r="E5" s="16" t="s">
        <v>3</v>
      </c>
      <c r="F5" s="17" t="s">
        <v>7</v>
      </c>
      <c r="G5" s="7" t="s">
        <v>2</v>
      </c>
    </row>
    <row r="6" spans="3:8" ht="61.5" customHeight="1" thickBot="1" x14ac:dyDescent="0.3">
      <c r="C6" s="18" t="s">
        <v>10</v>
      </c>
      <c r="D6" s="19" t="s">
        <v>15</v>
      </c>
      <c r="E6" s="20">
        <v>1</v>
      </c>
      <c r="F6" s="30"/>
      <c r="G6" s="8">
        <f>(F6*E6)</f>
        <v>0</v>
      </c>
    </row>
    <row r="7" spans="3:8" ht="61.5" customHeight="1" thickBot="1" x14ac:dyDescent="0.3">
      <c r="C7" s="18" t="s">
        <v>11</v>
      </c>
      <c r="D7" s="19" t="s">
        <v>22</v>
      </c>
      <c r="E7" s="20">
        <v>3</v>
      </c>
      <c r="F7" s="30"/>
      <c r="G7" s="8">
        <f>(F7*E7)</f>
        <v>0</v>
      </c>
    </row>
    <row r="8" spans="3:8" ht="61.5" customHeight="1" thickBot="1" x14ac:dyDescent="0.3">
      <c r="C8" s="18" t="s">
        <v>12</v>
      </c>
      <c r="D8" s="19" t="s">
        <v>23</v>
      </c>
      <c r="E8" s="20">
        <v>3</v>
      </c>
      <c r="F8" s="30"/>
      <c r="G8" s="8">
        <f>(F8*E8)</f>
        <v>0</v>
      </c>
    </row>
    <row r="9" spans="3:8" ht="61.5" customHeight="1" thickBot="1" x14ac:dyDescent="0.3">
      <c r="C9" s="18" t="s">
        <v>13</v>
      </c>
      <c r="D9" s="19" t="s">
        <v>24</v>
      </c>
      <c r="E9" s="20">
        <v>2</v>
      </c>
      <c r="F9" s="30"/>
      <c r="G9" s="8">
        <f t="shared" ref="G9:G15" si="0">(F9*E9)</f>
        <v>0</v>
      </c>
    </row>
    <row r="10" spans="3:8" ht="61.5" customHeight="1" thickBot="1" x14ac:dyDescent="0.3">
      <c r="C10" s="18" t="s">
        <v>14</v>
      </c>
      <c r="D10" s="19" t="s">
        <v>25</v>
      </c>
      <c r="E10" s="20">
        <v>1</v>
      </c>
      <c r="F10" s="30"/>
      <c r="G10" s="8">
        <f t="shared" si="0"/>
        <v>0</v>
      </c>
    </row>
    <row r="11" spans="3:8" ht="61.5" customHeight="1" thickBot="1" x14ac:dyDescent="0.3">
      <c r="C11" s="18" t="s">
        <v>16</v>
      </c>
      <c r="D11" s="19" t="s">
        <v>26</v>
      </c>
      <c r="E11" s="20">
        <v>2</v>
      </c>
      <c r="F11" s="30"/>
      <c r="G11" s="8">
        <f t="shared" si="0"/>
        <v>0</v>
      </c>
    </row>
    <row r="12" spans="3:8" ht="61.5" customHeight="1" thickBot="1" x14ac:dyDescent="0.3">
      <c r="C12" s="18" t="s">
        <v>17</v>
      </c>
      <c r="D12" s="19" t="s">
        <v>27</v>
      </c>
      <c r="E12" s="20">
        <v>2</v>
      </c>
      <c r="F12" s="30"/>
      <c r="G12" s="8">
        <f t="shared" si="0"/>
        <v>0</v>
      </c>
    </row>
    <row r="13" spans="3:8" ht="61.5" customHeight="1" thickBot="1" x14ac:dyDescent="0.3">
      <c r="C13" s="18" t="s">
        <v>18</v>
      </c>
      <c r="D13" s="19" t="s">
        <v>28</v>
      </c>
      <c r="E13" s="20">
        <v>1</v>
      </c>
      <c r="F13" s="30"/>
      <c r="G13" s="8">
        <f t="shared" si="0"/>
        <v>0</v>
      </c>
    </row>
    <row r="14" spans="3:8" ht="61.5" customHeight="1" thickBot="1" x14ac:dyDescent="0.3">
      <c r="C14" s="21" t="s">
        <v>19</v>
      </c>
      <c r="D14" s="19" t="s">
        <v>29</v>
      </c>
      <c r="E14" s="20">
        <v>1</v>
      </c>
      <c r="F14" s="30"/>
      <c r="G14" s="8">
        <f t="shared" si="0"/>
        <v>0</v>
      </c>
    </row>
    <row r="15" spans="3:8" ht="61.5" customHeight="1" thickBot="1" x14ac:dyDescent="0.3">
      <c r="C15" s="22" t="s">
        <v>20</v>
      </c>
      <c r="D15" s="23" t="s">
        <v>30</v>
      </c>
      <c r="E15" s="20">
        <v>2</v>
      </c>
      <c r="F15" s="30"/>
      <c r="G15" s="8">
        <f t="shared" si="0"/>
        <v>0</v>
      </c>
    </row>
    <row r="16" spans="3:8" ht="74.25" customHeight="1" thickBot="1" x14ac:dyDescent="0.3">
      <c r="C16" s="24"/>
      <c r="D16" s="25" t="s">
        <v>4</v>
      </c>
      <c r="E16" s="25"/>
      <c r="F16" s="26"/>
      <c r="G16" s="10">
        <f>IF((SUM(G6:G15))&lt;=F18,(SUM(G6:G15)),"ERRORE l'importo offerto supera la base d'asta")</f>
        <v>0</v>
      </c>
    </row>
    <row r="17" spans="4:10" ht="12.75" customHeight="1" thickBot="1" x14ac:dyDescent="0.3">
      <c r="F17" s="12"/>
      <c r="G17" s="27"/>
      <c r="H17" s="28"/>
      <c r="I17" s="28"/>
      <c r="J17" s="28"/>
    </row>
    <row r="18" spans="4:10" s="28" customFormat="1" ht="41.25" customHeight="1" thickBot="1" x14ac:dyDescent="0.3">
      <c r="D18" s="6" t="s">
        <v>6</v>
      </c>
      <c r="F18" s="31">
        <v>20380</v>
      </c>
      <c r="G18" s="32"/>
    </row>
    <row r="19" spans="4:10" s="28" customFormat="1" ht="15" customHeight="1" thickBot="1" x14ac:dyDescent="0.3">
      <c r="D19" s="1"/>
      <c r="F19" s="3"/>
    </row>
    <row r="20" spans="4:10" s="28" customFormat="1" ht="66" customHeight="1" thickBot="1" x14ac:dyDescent="0.3">
      <c r="D20" s="6" t="s">
        <v>9</v>
      </c>
      <c r="F20" s="33" t="str">
        <f>IF(G16&gt;F18,"ATTENZIONE: L'offerta complessiva è superiore alla Base d'asta","OK")</f>
        <v>OK</v>
      </c>
      <c r="G20" s="34"/>
      <c r="H20" s="11"/>
      <c r="I20" s="11"/>
      <c r="J20" s="11"/>
    </row>
    <row r="21" spans="4:10" s="28" customFormat="1" ht="15" customHeight="1" thickBot="1" x14ac:dyDescent="0.3">
      <c r="D21" s="2"/>
      <c r="F21" s="5"/>
      <c r="H21" s="29"/>
      <c r="I21" s="29"/>
      <c r="J21" s="29"/>
    </row>
    <row r="22" spans="4:10" ht="31.5" customHeight="1" thickBot="1" x14ac:dyDescent="0.3">
      <c r="D22" s="4" t="s">
        <v>5</v>
      </c>
      <c r="F22" s="35">
        <f>IF((G16&lt;=F18),G16,"ERRORE")</f>
        <v>0</v>
      </c>
      <c r="G22" s="36"/>
    </row>
  </sheetData>
  <sheetProtection password="CE28" sheet="1" objects="1" scenarios="1"/>
  <mergeCells count="3">
    <mergeCell ref="F18:G18"/>
    <mergeCell ref="F20:G20"/>
    <mergeCell ref="F22:G22"/>
  </mergeCells>
  <conditionalFormatting sqref="F22">
    <cfRule type="cellIs" dxfId="5" priority="6" operator="equal">
      <formula>$F$18</formula>
    </cfRule>
    <cfRule type="cellIs" dxfId="4" priority="7" operator="lessThan">
      <formula>$F$18</formula>
    </cfRule>
    <cfRule type="cellIs" dxfId="3" priority="9" operator="greaterThan">
      <formula>$F$18</formula>
    </cfRule>
  </conditionalFormatting>
  <conditionalFormatting sqref="G16">
    <cfRule type="cellIs" dxfId="2" priority="10" operator="greaterThan">
      <formula>#REF!</formula>
    </cfRule>
  </conditionalFormatting>
  <conditionalFormatting sqref="F22:G22">
    <cfRule type="cellIs" dxfId="1" priority="1" operator="greaterThan">
      <formula>$F$18</formula>
    </cfRule>
    <cfRule type="cellIs" dxfId="0" priority="2" operator="lessThanOrEqual">
      <formula>$F$18</formula>
    </cfRule>
  </conditionalFormatting>
  <pageMargins left="0.7" right="0.7" top="0.75" bottom="0.75" header="0.3" footer="0.3"/>
  <pageSetup paperSize="9" orientation="portrait"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5546875" defaultRowHeight="15" x14ac:dyDescent="0.2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5546875" defaultRowHeight="15" x14ac:dyDescent="0.2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2019-02-13T11:54:00Z</dcterms:modified>
</cp:coreProperties>
</file>