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E13" i="1"/>
  <c r="E11" i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<sst xmlns="http://schemas.openxmlformats.org/spreadsheetml/2006/main" count="12" uniqueCount="12">
  <si>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</si>
  <si>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</si>
  <si>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</si>
  <si>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</si>
  <si>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</si>
  <si>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</si>
  <si>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</si>
  <si>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</si>
  <si>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RdA 48835 - Servizi di supporto specialistico software Neo4j</t>
  </si>
  <si>
    <t>Quantità
(giornate)</t>
  </si>
  <si>
    <t>60</t>
  </si>
  <si>
    <t xml:space="preserve">servizi specialistici sulla tecnologia Graph DB Neo4j erogati su richiesta ed a consumo attraverso il profilo di Technical Specialist certificato Neo4j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</si>
</sst>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90" zoomScaleNormal="90" workbookViewId="0">
      <selection activeCell="E7" sqref="E7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9.77734375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20" t="s">
        <v>8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19" t="s">
        <v>1</v>
      </c>
      <c r="D5" s="17" t="s">
        <v>9</v>
      </c>
      <c r="E5" s="13" t="s">
        <v>6</v>
      </c>
      <c r="F5" s="14" t="s">
        <v>2</v>
      </c>
    </row>
    <row r="6" spans="3:9" ht="61.5" customHeight="1" thickBot="1" x14ac:dyDescent="0.35">
      <c r="C6" s="21" t="s">
        <v>11</v>
      </c>
      <c r="D6" s="18" t="s">
        <v>10</v>
      </c>
      <c r="E6" s="15"/>
      <c r="F6" s="16">
        <f>D6*E6</f>
        <v>0</v>
      </c>
    </row>
    <row r="7" spans="3:9" ht="74.25" customHeight="1" thickBot="1" x14ac:dyDescent="0.35">
      <c r="C7" s="22" t="s">
        <v>3</v>
      </c>
      <c r="D7" s="22"/>
      <c r="E7" s="24"/>
      <c r="F7" s="23">
        <f>IF((SUM(F6:F6))&lt;=E9,(SUM(F6:F6)),"ERRORE l'importo offerto supera la base d'asta")</f>
        <v>0</v>
      </c>
    </row>
    <row r="8" spans="3:9" ht="12.75" customHeight="1" thickBot="1" x14ac:dyDescent="0.35">
      <c r="E8" s="1"/>
      <c r="F8" s="4"/>
      <c r="G8" s="2"/>
      <c r="H8" s="2"/>
      <c r="I8" s="2"/>
    </row>
    <row r="9" spans="3:9" s="2" customFormat="1" ht="41.25" customHeight="1" thickBot="1" x14ac:dyDescent="0.35">
      <c r="C9" s="12" t="s">
        <v>5</v>
      </c>
      <c r="E9" s="25">
        <v>39000</v>
      </c>
      <c r="F9" s="26"/>
    </row>
    <row r="10" spans="3:9" s="2" customFormat="1" ht="15" customHeight="1" thickBot="1" x14ac:dyDescent="0.35">
      <c r="C10" s="3"/>
      <c r="E10" s="6"/>
    </row>
    <row r="11" spans="3:9" s="2" customFormat="1" ht="66" customHeight="1" thickBot="1" x14ac:dyDescent="0.35">
      <c r="C11" s="12" t="s">
        <v>7</v>
      </c>
      <c r="E11" s="27" t="str">
        <f>IF(F7&gt;E9,"ATTENZIONE: L'offerta complessiva è superiore alla Base d'asta","OK")</f>
        <v>OK</v>
      </c>
      <c r="F11" s="28"/>
      <c r="G11"/>
      <c r="H11"/>
      <c r="I11"/>
    </row>
    <row r="12" spans="3:9" s="2" customFormat="1" ht="15" customHeight="1" thickBot="1" x14ac:dyDescent="0.35">
      <c r="C12" s="5"/>
      <c r="E12" s="10"/>
      <c r="G12" s="11"/>
      <c r="H12" s="11"/>
      <c r="I12" s="11"/>
    </row>
    <row r="13" spans="3:9" ht="31.5" customHeight="1" thickBot="1" x14ac:dyDescent="0.35">
      <c r="C13" s="7" t="s">
        <v>4</v>
      </c>
      <c r="E13" s="29">
        <f>IF((F7&lt;=E9),F7,"ERRORE")</f>
        <v>0</v>
      </c>
      <c r="F13" s="30"/>
    </row>
  </sheetData>
  <sheetProtection password="CE28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2018-11-21T14:23:06Z</dcterms:modified>
</cp:coreProperties>
</file>