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" i="1" l="1"/>
  <c r="G18" i="1"/>
  <c r="G19" i="1"/>
  <c r="G13" i="1"/>
  <c r="G14" i="1"/>
  <c r="G15" i="1"/>
  <c r="G12" i="1"/>
  <c r="G16" i="1"/>
  <c r="G6" i="1" l="1"/>
  <c r="G7" i="1"/>
  <c r="G8" i="1"/>
  <c r="G9" i="1"/>
  <c r="G10" i="1"/>
  <c r="G11" i="1"/>
  <c r="G20" i="1" l="1"/>
  <c r="F26" i="1" s="1"/>
  <c r="F24" i="1" l="1"/>
</calcChain>
</file>

<file path=xl/sharedStrings.xml><?xml version="1.0" encoding="utf-8"?>
<sst xmlns="http://schemas.openxmlformats.org/spreadsheetml/2006/main" count="53" uniqueCount="41">
  <si>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</si>
  <si>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</si>
  <si>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</si>
  <si>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</si>
  <si>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</si>
  <si>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</si>
  <si>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</si>
  <si>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</si>
  <si>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</si>
  <si>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</si>
  <si>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</si>
  <si>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CLDS-CERT-CL45-PP</t>
  </si>
  <si>
    <t>BMC Certified Professional: BMC Cloud Lifecycle Management 4.5 Practical Exam</t>
  </si>
  <si>
    <t>CLDS-LABC-0450-ASP</t>
  </si>
  <si>
    <t>BMC Cloud Lifecycle Management 4.x: Fundamentals (ASP)</t>
  </si>
  <si>
    <t>BMC Certified Professional: BMC Cloud Lifecycle Management 4.5 Online Assessment</t>
  </si>
  <si>
    <t>CLDS-CERT-CL45-PA</t>
  </si>
  <si>
    <t>BMC MyIT Service Broker 3.x: Administering (WBT)</t>
  </si>
  <si>
    <t>SPPT-MSBA-0300</t>
  </si>
  <si>
    <t>SPPT-DWCF-0330</t>
  </si>
  <si>
    <t>BMC Digital Workplace Catalog 3.x: Fundamentals for Administrators</t>
  </si>
  <si>
    <t>AUTO-SAF1-0890</t>
  </si>
  <si>
    <t>BMC BladeLogic Server Automation 8.x: Fundamentals – Part 1 (WBT)</t>
  </si>
  <si>
    <t>AUTO-SAF2-0890-ASP</t>
  </si>
  <si>
    <t>BMC BladeLogic Server Automation 8.x: Fundamentals – Part 2 (ASP)</t>
  </si>
  <si>
    <t>AUTO-SAAA-0890-ASP</t>
  </si>
  <si>
    <t>BMC BladeLogic Server Automation 8.x: Advanced Administering (ASP)</t>
  </si>
  <si>
    <t>AUTO-CERT-BSA85-PA</t>
  </si>
  <si>
    <t>BMC Certified Professional: BladeLogic Server Automation 8.5 Online Assessment</t>
  </si>
  <si>
    <t>AUTO-BNAF-0860-ASP</t>
  </si>
  <si>
    <t>BMC BladeLogic Network Automation 8.x: Fundamentals (ASP)</t>
  </si>
  <si>
    <t>CLDS-AOF1-0790</t>
  </si>
  <si>
    <t>BMC Atrium Orchestrator 7.x: Fundamentals – Part 1 (WBT)</t>
  </si>
  <si>
    <t>CLDS-AOF2-0780-ASP</t>
  </si>
  <si>
    <t>BMC Atrium Orchestrator 7.x: Fundamentals – Part 2 (ASP)</t>
  </si>
  <si>
    <t>CLDS-AOUN-0800</t>
  </si>
  <si>
    <t>BMC Atrium Orchestrator 8.0: Using New Features (WBT)</t>
  </si>
  <si>
    <t>AUTO-CERT-BSA89-PP</t>
  </si>
  <si>
    <t>BMC Certified Professional: BMC BladeLogic Server Automation 8.x Practical Exam</t>
  </si>
  <si>
    <t>2</t>
  </si>
  <si>
    <t>RDO MEPA  n. 48634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</si>
</sst>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49" fontId="14" fillId="4" borderId="12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6"/>
  <sheetViews>
    <sheetView tabSelected="1" zoomScale="90" zoomScaleNormal="90" workbookViewId="0">
      <selection activeCell="K7" sqref="K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23.140625" customWidth="1"/>
    <col min="4" max="4" width="67.7109375" customWidth="1"/>
    <col min="5" max="5" width="14.7109375" customWidth="1"/>
    <col min="6" max="6" width="26.42578125" customWidth="1"/>
    <col min="7" max="7" width="29.42578125" customWidth="1"/>
  </cols>
  <sheetData>
    <row r="2" spans="3:8" ht="15.75" x14ac:dyDescent="0.25">
      <c r="C2" s="21" t="s">
        <v>40</v>
      </c>
      <c r="D2" s="21"/>
      <c r="H2" s="1"/>
    </row>
    <row r="3" spans="3:8" ht="18" customHeight="1" thickBot="1" x14ac:dyDescent="0.3">
      <c r="H3" s="9"/>
    </row>
    <row r="4" spans="3:8" ht="15.75" thickBot="1" x14ac:dyDescent="0.3">
      <c r="F4" s="8" t="s">
        <v>0</v>
      </c>
      <c r="H4" s="9"/>
    </row>
    <row r="5" spans="3:8" ht="60.75" customHeight="1" thickBot="1" x14ac:dyDescent="0.3">
      <c r="C5" s="24" t="s">
        <v>9</v>
      </c>
      <c r="D5" s="20" t="s">
        <v>1</v>
      </c>
      <c r="E5" s="17" t="s">
        <v>3</v>
      </c>
      <c r="F5" s="13" t="s">
        <v>8</v>
      </c>
      <c r="G5" s="14" t="s">
        <v>2</v>
      </c>
    </row>
    <row r="6" spans="3:8" ht="61.5" customHeight="1" thickBot="1" x14ac:dyDescent="0.3">
      <c r="C6" s="22" t="s">
        <v>11</v>
      </c>
      <c r="D6" s="38" t="s">
        <v>12</v>
      </c>
      <c r="E6" s="18" t="s">
        <v>39</v>
      </c>
      <c r="F6" s="15"/>
      <c r="G6" s="16">
        <f>E6*F6</f>
        <v>0</v>
      </c>
    </row>
    <row r="7" spans="3:8" ht="61.5" customHeight="1" thickBot="1" x14ac:dyDescent="0.3">
      <c r="C7" s="22" t="s">
        <v>13</v>
      </c>
      <c r="D7" s="38" t="s">
        <v>14</v>
      </c>
      <c r="E7" s="19" t="s">
        <v>39</v>
      </c>
      <c r="F7" s="30"/>
      <c r="G7" s="16">
        <f t="shared" ref="G7:G11" si="0">E7*F7</f>
        <v>0</v>
      </c>
    </row>
    <row r="8" spans="3:8" ht="61.5" customHeight="1" thickBot="1" x14ac:dyDescent="0.3">
      <c r="C8" s="22" t="s">
        <v>16</v>
      </c>
      <c r="D8" s="38" t="s">
        <v>15</v>
      </c>
      <c r="E8" s="19" t="s">
        <v>39</v>
      </c>
      <c r="F8" s="30"/>
      <c r="G8" s="16">
        <f t="shared" si="0"/>
        <v>0</v>
      </c>
    </row>
    <row r="9" spans="3:8" ht="61.5" customHeight="1" thickBot="1" x14ac:dyDescent="0.3">
      <c r="C9" s="22" t="s">
        <v>18</v>
      </c>
      <c r="D9" s="38" t="s">
        <v>17</v>
      </c>
      <c r="E9" s="19" t="s">
        <v>39</v>
      </c>
      <c r="F9" s="30"/>
      <c r="G9" s="16">
        <f t="shared" si="0"/>
        <v>0</v>
      </c>
    </row>
    <row r="10" spans="3:8" ht="61.5" customHeight="1" thickBot="1" x14ac:dyDescent="0.3">
      <c r="C10" s="22" t="s">
        <v>19</v>
      </c>
      <c r="D10" s="38" t="s">
        <v>20</v>
      </c>
      <c r="E10" s="28" t="s">
        <v>39</v>
      </c>
      <c r="F10" s="30"/>
      <c r="G10" s="16">
        <f t="shared" si="0"/>
        <v>0</v>
      </c>
    </row>
    <row r="11" spans="3:8" ht="61.5" customHeight="1" thickBot="1" x14ac:dyDescent="0.3">
      <c r="C11" s="22" t="s">
        <v>21</v>
      </c>
      <c r="D11" s="38" t="s">
        <v>22</v>
      </c>
      <c r="E11" s="31" t="s">
        <v>39</v>
      </c>
      <c r="F11" s="30"/>
      <c r="G11" s="16">
        <f t="shared" si="0"/>
        <v>0</v>
      </c>
    </row>
    <row r="12" spans="3:8" ht="61.5" customHeight="1" thickBot="1" x14ac:dyDescent="0.3">
      <c r="C12" s="22" t="s">
        <v>23</v>
      </c>
      <c r="D12" s="38" t="s">
        <v>24</v>
      </c>
      <c r="E12" s="31" t="s">
        <v>39</v>
      </c>
      <c r="F12" s="30"/>
      <c r="G12" s="16">
        <f t="shared" ref="G12:G16" si="1">E12*F12</f>
        <v>0</v>
      </c>
    </row>
    <row r="13" spans="3:8" ht="61.5" customHeight="1" thickBot="1" x14ac:dyDescent="0.3">
      <c r="C13" s="22" t="s">
        <v>25</v>
      </c>
      <c r="D13" s="38" t="s">
        <v>26</v>
      </c>
      <c r="E13" s="31" t="s">
        <v>39</v>
      </c>
      <c r="F13" s="30"/>
      <c r="G13" s="16">
        <f t="shared" ref="G13:G15" si="2">E13*F13</f>
        <v>0</v>
      </c>
    </row>
    <row r="14" spans="3:8" ht="61.5" customHeight="1" thickBot="1" x14ac:dyDescent="0.3">
      <c r="C14" s="22" t="s">
        <v>27</v>
      </c>
      <c r="D14" s="38" t="s">
        <v>28</v>
      </c>
      <c r="E14" s="31" t="s">
        <v>39</v>
      </c>
      <c r="F14" s="30"/>
      <c r="G14" s="16">
        <f t="shared" si="2"/>
        <v>0</v>
      </c>
    </row>
    <row r="15" spans="3:8" ht="61.5" customHeight="1" thickBot="1" x14ac:dyDescent="0.3">
      <c r="C15" s="22" t="s">
        <v>29</v>
      </c>
      <c r="D15" s="23" t="s">
        <v>30</v>
      </c>
      <c r="E15" s="31" t="s">
        <v>39</v>
      </c>
      <c r="F15" s="30"/>
      <c r="G15" s="16">
        <f t="shared" si="2"/>
        <v>0</v>
      </c>
    </row>
    <row r="16" spans="3:8" ht="61.5" customHeight="1" thickBot="1" x14ac:dyDescent="0.3">
      <c r="C16" s="22" t="s">
        <v>31</v>
      </c>
      <c r="D16" s="23" t="s">
        <v>32</v>
      </c>
      <c r="E16" s="31" t="s">
        <v>7</v>
      </c>
      <c r="F16" s="30"/>
      <c r="G16" s="16">
        <f t="shared" si="1"/>
        <v>0</v>
      </c>
    </row>
    <row r="17" spans="3:10" ht="61.5" customHeight="1" thickBot="1" x14ac:dyDescent="0.3">
      <c r="C17" s="22" t="s">
        <v>33</v>
      </c>
      <c r="D17" s="23" t="s">
        <v>34</v>
      </c>
      <c r="E17" s="31" t="s">
        <v>7</v>
      </c>
      <c r="F17" s="30"/>
      <c r="G17" s="16">
        <f t="shared" ref="G17:G19" si="3">E17*F17</f>
        <v>0</v>
      </c>
    </row>
    <row r="18" spans="3:10" ht="61.5" customHeight="1" thickBot="1" x14ac:dyDescent="0.3">
      <c r="C18" s="22" t="s">
        <v>35</v>
      </c>
      <c r="D18" s="23" t="s">
        <v>36</v>
      </c>
      <c r="E18" s="31" t="s">
        <v>39</v>
      </c>
      <c r="F18" s="30"/>
      <c r="G18" s="16">
        <f t="shared" si="3"/>
        <v>0</v>
      </c>
    </row>
    <row r="19" spans="3:10" ht="61.5" customHeight="1" thickBot="1" x14ac:dyDescent="0.3">
      <c r="C19" s="22" t="s">
        <v>37</v>
      </c>
      <c r="D19" s="23" t="s">
        <v>38</v>
      </c>
      <c r="E19" s="31" t="s">
        <v>39</v>
      </c>
      <c r="F19" s="30"/>
      <c r="G19" s="16">
        <f t="shared" si="3"/>
        <v>0</v>
      </c>
    </row>
    <row r="20" spans="3:10" ht="74.25" customHeight="1" thickBot="1" x14ac:dyDescent="0.3">
      <c r="C20" s="25"/>
      <c r="D20" s="26" t="s">
        <v>4</v>
      </c>
      <c r="E20" s="26"/>
      <c r="F20" s="29"/>
      <c r="G20" s="27">
        <f>SUM(G6:G19)</f>
        <v>0</v>
      </c>
    </row>
    <row r="21" spans="3:10" ht="12.75" customHeight="1" thickBot="1" x14ac:dyDescent="0.3">
      <c r="F21" s="1"/>
      <c r="G21" s="4"/>
      <c r="H21" s="2"/>
      <c r="I21" s="2"/>
      <c r="J21" s="2"/>
    </row>
    <row r="22" spans="3:10" s="2" customFormat="1" ht="41.25" customHeight="1" thickBot="1" x14ac:dyDescent="0.3">
      <c r="D22" s="12" t="s">
        <v>6</v>
      </c>
      <c r="F22" s="32">
        <v>38100</v>
      </c>
      <c r="G22" s="33"/>
    </row>
    <row r="23" spans="3:10" s="2" customFormat="1" ht="15" customHeight="1" thickBot="1" x14ac:dyDescent="0.3">
      <c r="D23" s="3"/>
      <c r="F23" s="6"/>
    </row>
    <row r="24" spans="3:10" s="2" customFormat="1" ht="66" customHeight="1" thickBot="1" x14ac:dyDescent="0.3">
      <c r="D24" s="12" t="s">
        <v>10</v>
      </c>
      <c r="F24" s="34" t="str">
        <f>IF(G20&gt;F22,"ATTENZIONE: L'offerta complessiva è superiore alla Base d'asta","OK")</f>
        <v>OK</v>
      </c>
      <c r="G24" s="35"/>
      <c r="H24"/>
      <c r="I24"/>
      <c r="J24"/>
    </row>
    <row r="25" spans="3:10" s="2" customFormat="1" ht="15" customHeight="1" thickBot="1" x14ac:dyDescent="0.3">
      <c r="D25" s="5"/>
      <c r="F25" s="10"/>
      <c r="H25" s="11"/>
      <c r="I25" s="11"/>
      <c r="J25" s="11"/>
    </row>
    <row r="26" spans="3:10" ht="31.5" customHeight="1" thickBot="1" x14ac:dyDescent="0.3">
      <c r="D26" s="7" t="s">
        <v>5</v>
      </c>
      <c r="F26" s="36">
        <f>IF((G20&lt;=F22),G20,"ERRORE")</f>
        <v>0</v>
      </c>
      <c r="G26" s="37"/>
    </row>
  </sheetData>
  <sheetProtection password="CE28" sheet="1" objects="1" scenarios="1"/>
  <mergeCells count="3">
    <mergeCell ref="F22:G22"/>
    <mergeCell ref="F24:G24"/>
    <mergeCell ref="F26:G26"/>
  </mergeCells>
  <conditionalFormatting sqref="F26">
    <cfRule type="cellIs" dxfId="5" priority="6" operator="equal">
      <formula>$F$22</formula>
    </cfRule>
    <cfRule type="cellIs" dxfId="4" priority="7" operator="lessThan">
      <formula>$F$22</formula>
    </cfRule>
    <cfRule type="cellIs" dxfId="3" priority="9" operator="greaterThan">
      <formula>$F$22</formula>
    </cfRule>
  </conditionalFormatting>
  <conditionalFormatting sqref="G20">
    <cfRule type="cellIs" dxfId="2" priority="10" operator="greaterThan">
      <formula>#REF!</formula>
    </cfRule>
  </conditionalFormatting>
  <conditionalFormatting sqref="F26:G26">
    <cfRule type="cellIs" dxfId="1" priority="1" operator="greaterThan">
      <formula>$F$22</formula>
    </cfRule>
    <cfRule type="cellIs" dxfId="0" priority="2" operator="lessThanOrEqual">
      <formula>$F$22</formula>
    </cfRule>
  </conditionalFormatting>
  <dataValidations count="1">
    <dataValidation type="custom" operator="equal" allowBlank="1" showInputMessage="1" showErrorMessage="1" error="Non è possibile inserire più di due cifre decimali" sqref="F6:F19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2018-08-08T10:25:47Z</dcterms:modified>
</cp:coreProperties>
</file>