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35" windowWidth="19440" windowHeight="1344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4" i="1" l="1"/>
  <c r="G7" i="1" s="1"/>
  <c r="F13" i="1" l="1"/>
  <c r="F11" i="1" l="1"/>
</calcChain>
</file>

<file path=xl/sharedStrings.xml><?xml version="1.0" encoding="utf-8"?>
<sst xmlns="http://schemas.openxmlformats.org/spreadsheetml/2006/main" count="16" uniqueCount="16">
  <si>
    <t>Celle da compilare</t>
  </si>
  <si>
    <t>Quantià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</si>
  <si>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</si>
  <si>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</si>
  <si>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</si>
  <si>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</si>
  <si>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Prezzo Totale Offerto al netto dell'IVA €</t>
  </si>
  <si>
    <t>ORA-WSO-05</t>
  </si>
  <si>
    <t>ORA-ASEM-04</t>
  </si>
  <si>
    <t>ORA-DIT-08</t>
  </si>
  <si>
    <t>Unified Business Process Management Suite</t>
  </si>
  <si>
    <t>Management Pack for Oracle GoldenGate</t>
  </si>
  <si>
    <t>Oracle GoldenGate</t>
  </si>
  <si>
    <t>Codice del prodotto oggetto di manutenzione</t>
  </si>
  <si>
    <t>Descrizione del prodotto sw oggetto di manutenzione</t>
  </si>
  <si>
    <t>Totale (€) 
(Manutenzione fino al 31/05/2019)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</si>
</sst>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164" fontId="13" fillId="0" borderId="12" xfId="0" applyNumberFormat="1" applyFont="1" applyBorder="1" applyAlignment="1" applyProtection="1">
      <alignment horizontal="center" vertical="center" wrapText="1"/>
      <protection locked="0"/>
    </xf>
    <xf numFmtId="164" fontId="13" fillId="0" borderId="13" xfId="0" applyNumberFormat="1" applyFont="1" applyBorder="1" applyAlignment="1" applyProtection="1">
      <alignment horizontal="center" vertical="center" wrapText="1"/>
      <protection locked="0"/>
    </xf>
    <xf numFmtId="164" fontId="13" fillId="0" borderId="14" xfId="0" applyNumberFormat="1" applyFont="1" applyBorder="1" applyAlignment="1" applyProtection="1">
      <alignment horizontal="center" vertical="center" wrapText="1"/>
      <protection locked="0"/>
    </xf>
    <xf numFmtId="164" fontId="13" fillId="0" borderId="9" xfId="0" applyNumberFormat="1" applyFont="1" applyBorder="1" applyAlignment="1" applyProtection="1">
      <alignment horizontal="center" vertical="center" wrapText="1"/>
    </xf>
    <xf numFmtId="164" fontId="13" fillId="0" borderId="10" xfId="0" applyNumberFormat="1" applyFont="1" applyBorder="1" applyAlignment="1" applyProtection="1">
      <alignment horizontal="center" vertical="center" wrapText="1"/>
    </xf>
    <xf numFmtId="164" fontId="13" fillId="0" borderId="11" xfId="0" applyNumberFormat="1" applyFont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3"/>
  <sheetViews>
    <sheetView tabSelected="1" zoomScale="90" zoomScaleNormal="90" workbookViewId="0">
      <selection activeCell="D15" sqref="D15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22.42578125" customWidth="1"/>
    <col min="4" max="4" width="46.5703125" customWidth="1"/>
    <col min="5" max="5" width="10.42578125" customWidth="1"/>
    <col min="6" max="6" width="23.42578125" customWidth="1"/>
    <col min="7" max="7" width="30.42578125" customWidth="1"/>
  </cols>
  <sheetData>
    <row r="1" spans="3:10" ht="15.75" thickBot="1" x14ac:dyDescent="0.3"/>
    <row r="2" spans="3:10" ht="15.75" thickBot="1" x14ac:dyDescent="0.3">
      <c r="F2" s="17" t="s">
        <v>0</v>
      </c>
      <c r="H2" s="7"/>
    </row>
    <row r="3" spans="3:10" ht="60.75" customHeight="1" thickBot="1" x14ac:dyDescent="0.3">
      <c r="C3" s="14" t="s">
        <v>13</v>
      </c>
      <c r="D3" s="11" t="s">
        <v>14</v>
      </c>
      <c r="E3" s="12" t="s">
        <v>1</v>
      </c>
      <c r="F3" s="15" t="s">
        <v>4</v>
      </c>
      <c r="G3" s="16" t="s">
        <v>15</v>
      </c>
    </row>
    <row r="4" spans="3:10" ht="32.25" customHeight="1" x14ac:dyDescent="0.25">
      <c r="C4" s="18" t="s">
        <v>7</v>
      </c>
      <c r="D4" s="21" t="s">
        <v>10</v>
      </c>
      <c r="E4" s="18">
        <v>2</v>
      </c>
      <c r="F4" s="24"/>
      <c r="G4" s="27">
        <f>E4*F4</f>
        <v>0</v>
      </c>
    </row>
    <row r="5" spans="3:10" ht="27" customHeight="1" x14ac:dyDescent="0.25">
      <c r="C5" s="19" t="s">
        <v>8</v>
      </c>
      <c r="D5" s="22" t="s">
        <v>11</v>
      </c>
      <c r="E5" s="19">
        <v>22</v>
      </c>
      <c r="F5" s="25"/>
      <c r="G5" s="28">
        <f t="shared" ref="G5:G6" si="0">E5*F5</f>
        <v>0</v>
      </c>
    </row>
    <row r="6" spans="3:10" ht="27.75" customHeight="1" thickBot="1" x14ac:dyDescent="0.3">
      <c r="C6" s="20" t="s">
        <v>9</v>
      </c>
      <c r="D6" s="23" t="s">
        <v>12</v>
      </c>
      <c r="E6" s="20">
        <v>7</v>
      </c>
      <c r="F6" s="26"/>
      <c r="G6" s="29">
        <f t="shared" si="0"/>
        <v>0</v>
      </c>
    </row>
    <row r="7" spans="3:10" ht="50.25" customHeight="1" thickBot="1" x14ac:dyDescent="0.3">
      <c r="C7" s="36" t="s">
        <v>6</v>
      </c>
      <c r="D7" s="37"/>
      <c r="E7" s="37"/>
      <c r="F7" s="38"/>
      <c r="G7" s="10">
        <f>IF((SUM(G4:G6))&lt;=F9,(SUM(G4:G6)),"ERRORE l'importo offerto supera la base d'asta")</f>
        <v>0</v>
      </c>
    </row>
    <row r="8" spans="3:10" ht="12.75" customHeight="1" thickBot="1" x14ac:dyDescent="0.3">
      <c r="D8" s="13"/>
      <c r="F8" s="1"/>
      <c r="G8" s="4"/>
      <c r="H8" s="2"/>
      <c r="I8" s="2"/>
      <c r="J8" s="2"/>
    </row>
    <row r="9" spans="3:10" s="2" customFormat="1" ht="46.5" customHeight="1" thickBot="1" x14ac:dyDescent="0.3">
      <c r="C9" s="39" t="s">
        <v>3</v>
      </c>
      <c r="D9" s="40"/>
      <c r="F9" s="30">
        <v>39800</v>
      </c>
      <c r="G9" s="31"/>
    </row>
    <row r="10" spans="3:10" s="2" customFormat="1" ht="15" customHeight="1" thickBot="1" x14ac:dyDescent="0.3">
      <c r="D10" s="3"/>
      <c r="F10" s="6"/>
    </row>
    <row r="11" spans="3:10" s="2" customFormat="1" ht="66" customHeight="1" thickBot="1" x14ac:dyDescent="0.3">
      <c r="C11" s="39" t="s">
        <v>5</v>
      </c>
      <c r="D11" s="40"/>
      <c r="F11" s="32" t="str">
        <f>IF(G7&gt;F9,"ATTENZIONE: L'offerta complessiva è superiore alla Base d'asta","OK")</f>
        <v>OK</v>
      </c>
      <c r="G11" s="33"/>
      <c r="H11"/>
      <c r="I11"/>
      <c r="J11"/>
    </row>
    <row r="12" spans="3:10" s="2" customFormat="1" ht="15" customHeight="1" thickBot="1" x14ac:dyDescent="0.3">
      <c r="D12" s="5"/>
      <c r="F12" s="8"/>
      <c r="H12" s="9"/>
      <c r="I12" s="9"/>
      <c r="J12" s="9"/>
    </row>
    <row r="13" spans="3:10" ht="43.5" customHeight="1" thickBot="1" x14ac:dyDescent="0.3">
      <c r="C13" s="41" t="s">
        <v>2</v>
      </c>
      <c r="D13" s="42"/>
      <c r="F13" s="34">
        <f>IF((G7&lt;=F9),G7,"ERRORE")</f>
        <v>0</v>
      </c>
      <c r="G13" s="35"/>
    </row>
  </sheetData>
  <sheetProtection password="CE28" sheet="1" objects="1" scenarios="1"/>
  <mergeCells count="7">
    <mergeCell ref="F9:G9"/>
    <mergeCell ref="F11:G11"/>
    <mergeCell ref="F13:G13"/>
    <mergeCell ref="C7:F7"/>
    <mergeCell ref="C9:D9"/>
    <mergeCell ref="C11:D11"/>
    <mergeCell ref="C13:D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4:F6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2018-07-25T09:48:34Z</dcterms:modified>
</cp:coreProperties>
</file>