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312" windowWidth="15576" windowHeight="12504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6" i="1" l="1"/>
  <c r="F7" i="1" s="1"/>
  <c r="E13" i="1" l="1"/>
  <c r="E11" i="1"/>
</calcChain>
</file>

<file path=xl/sharedStrings.xml><?xml version="1.0" encoding="utf-8"?>
<sst xmlns="http://schemas.openxmlformats.org/spreadsheetml/2006/main" count="12" uniqueCount="12">
  <si>
    <t>Celle da compilare</t>
  </si>
  <si>
    <t>Descrizione</t>
  </si>
  <si>
    <t>Canone totale (€)</t>
  </si>
  <si>
    <t>Prezzo Totale Offerto al netto dell'IVA €</t>
  </si>
  <si>
    <t xml:space="preserve">Prezzo totale offerto al netto dell'IVA </t>
  </si>
  <si>
    <t>Prezzo totale a base d'asta al netto dell'IVA</t>
  </si>
  <si>
    <t>1</t>
  </si>
  <si>
    <t>Importo unitario (€)</t>
  </si>
  <si>
    <t>Sistema di Verifica in caso di offerta superiore alla base d'asta</t>
  </si>
  <si>
    <t>Rda 48614 - servizi di intermediazione e consulenza assicurativa</t>
  </si>
  <si>
    <t>Quantità</t>
  </si>
  <si>
    <t>Corrispettivo complessivo per l’intera durata contrattuale relativo a : 
- servizi di intermediazione e consulenza assicurativa per le coperture assicurative di Sogei S.p.A.  
- servizi di consulenza specialistica per la definizione delle condizioni assicurative richieste ai fornitori aggiudicatari delle gare bandite da Consip S.p.A per Sogei.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</si>
</sst>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164" fontId="16" fillId="0" borderId="6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/>
    <xf numFmtId="0" fontId="12" fillId="0" borderId="5" xfId="0" applyFont="1" applyBorder="1" applyAlignment="1">
      <alignment vertical="center"/>
    </xf>
    <xf numFmtId="164" fontId="2" fillId="4" borderId="10" xfId="0" applyNumberFormat="1" applyFont="1" applyFill="1" applyBorder="1" applyAlignment="1" applyProtection="1">
      <alignment horizontal="center" vertical="center" wrapText="1"/>
    </xf>
    <xf numFmtId="0" fontId="12" fillId="0" borderId="10" xfId="0" applyFont="1" applyBorder="1" applyAlignment="1">
      <alignment vertical="center"/>
    </xf>
    <xf numFmtId="0" fontId="12" fillId="0" borderId="9" xfId="0" applyFont="1" applyBorder="1" applyAlignment="1">
      <alignment vertical="center"/>
    </xf>
    <xf numFmtId="49" fontId="14" fillId="4" borderId="9" xfId="0" applyNumberFormat="1" applyFont="1" applyFill="1" applyBorder="1" applyAlignment="1">
      <alignment horizontal="justify" vertical="center" wrapText="1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I13"/>
  <sheetViews>
    <sheetView tabSelected="1" topLeftCell="A7" zoomScale="90" zoomScaleNormal="90" workbookViewId="0">
      <selection activeCell="D6" sqref="D6"/>
    </sheetView>
  </sheetViews>
  <sheetFormatPr defaultColWidth="8.88671875" defaultRowHeight="14.4" x14ac:dyDescent="0.3"/>
  <cols>
    <col min="1" max="1" width="2.33203125" customWidth="1"/>
    <col min="2" max="2" width="1.6640625" customWidth="1"/>
    <col min="3" max="3" width="41.6640625" customWidth="1"/>
    <col min="4" max="4" width="10.44140625" customWidth="1"/>
    <col min="5" max="5" width="23.44140625" customWidth="1"/>
    <col min="6" max="6" width="24.6640625" customWidth="1"/>
  </cols>
  <sheetData>
    <row r="2" spans="3:9" ht="15.6" x14ac:dyDescent="0.3">
      <c r="C2" s="20" t="s">
        <v>9</v>
      </c>
      <c r="G2" s="1"/>
    </row>
    <row r="3" spans="3:9" ht="18" customHeight="1" thickBot="1" x14ac:dyDescent="0.35">
      <c r="G3" s="9"/>
    </row>
    <row r="4" spans="3:9" ht="15" thickBot="1" x14ac:dyDescent="0.35">
      <c r="E4" s="8" t="s">
        <v>0</v>
      </c>
      <c r="G4" s="9"/>
    </row>
    <row r="5" spans="3:9" ht="60.75" customHeight="1" thickBot="1" x14ac:dyDescent="0.35">
      <c r="C5" s="19" t="s">
        <v>1</v>
      </c>
      <c r="D5" s="17" t="s">
        <v>10</v>
      </c>
      <c r="E5" s="13" t="s">
        <v>7</v>
      </c>
      <c r="F5" s="14" t="s">
        <v>2</v>
      </c>
    </row>
    <row r="6" spans="3:9" ht="142.80000000000001" customHeight="1" thickBot="1" x14ac:dyDescent="0.35">
      <c r="C6" s="25" t="s">
        <v>11</v>
      </c>
      <c r="D6" s="18" t="s">
        <v>6</v>
      </c>
      <c r="E6" s="15"/>
      <c r="F6" s="16">
        <f>D6*E6</f>
        <v>0</v>
      </c>
    </row>
    <row r="7" spans="3:9" ht="74.25" customHeight="1" thickBot="1" x14ac:dyDescent="0.35">
      <c r="C7" s="24" t="s">
        <v>3</v>
      </c>
      <c r="D7" s="21"/>
      <c r="E7" s="23"/>
      <c r="F7" s="22">
        <f>IF((SUM(F6:F6))&lt;=E9,(SUM(F6:F6)),"ERRORE l'importo offerto supera la base d'asta")</f>
        <v>0</v>
      </c>
    </row>
    <row r="8" spans="3:9" ht="12.75" customHeight="1" thickBot="1" x14ac:dyDescent="0.35">
      <c r="E8" s="1"/>
      <c r="F8" s="4"/>
      <c r="G8" s="2"/>
      <c r="H8" s="2"/>
      <c r="I8" s="2"/>
    </row>
    <row r="9" spans="3:9" s="2" customFormat="1" ht="41.25" customHeight="1" thickBot="1" x14ac:dyDescent="0.35">
      <c r="C9" s="12" t="s">
        <v>5</v>
      </c>
      <c r="E9" s="26">
        <v>220000</v>
      </c>
      <c r="F9" s="27"/>
    </row>
    <row r="10" spans="3:9" s="2" customFormat="1" ht="15" customHeight="1" thickBot="1" x14ac:dyDescent="0.35">
      <c r="C10" s="3"/>
      <c r="E10" s="6"/>
    </row>
    <row r="11" spans="3:9" s="2" customFormat="1" ht="66" customHeight="1" thickBot="1" x14ac:dyDescent="0.35">
      <c r="C11" s="12" t="s">
        <v>8</v>
      </c>
      <c r="E11" s="28" t="str">
        <f>IF(F7&gt;E9,"ATTENZIONE: L'offerta complessiva è superiore alla Base d'asta","OK")</f>
        <v>OK</v>
      </c>
      <c r="F11" s="29"/>
      <c r="G11"/>
      <c r="H11"/>
      <c r="I11"/>
    </row>
    <row r="12" spans="3:9" s="2" customFormat="1" ht="15" customHeight="1" thickBot="1" x14ac:dyDescent="0.35">
      <c r="C12" s="5"/>
      <c r="E12" s="10"/>
      <c r="G12" s="11"/>
      <c r="H12" s="11"/>
      <c r="I12" s="11"/>
    </row>
    <row r="13" spans="3:9" ht="31.5" customHeight="1" thickBot="1" x14ac:dyDescent="0.35">
      <c r="C13" s="7" t="s">
        <v>4</v>
      </c>
      <c r="E13" s="30">
        <f>IF((F7&lt;=E9),F7,"ERRORE")</f>
        <v>0</v>
      </c>
      <c r="F13" s="31"/>
    </row>
  </sheetData>
  <mergeCells count="3">
    <mergeCell ref="E9:F9"/>
    <mergeCell ref="E11:F11"/>
    <mergeCell ref="E13:F13"/>
  </mergeCells>
  <conditionalFormatting sqref="E13">
    <cfRule type="cellIs" dxfId="5" priority="6" operator="equal">
      <formula>$E$9</formula>
    </cfRule>
    <cfRule type="cellIs" dxfId="4" priority="7" operator="lessThan">
      <formula>$E$9</formula>
    </cfRule>
    <cfRule type="cellIs" dxfId="3" priority="9" operator="greaterThan">
      <formula>$E$9</formula>
    </cfRule>
  </conditionalFormatting>
  <conditionalFormatting sqref="F7">
    <cfRule type="cellIs" dxfId="2" priority="10" operator="greaterThan">
      <formula>#REF!</formula>
    </cfRule>
  </conditionalFormatting>
  <conditionalFormatting sqref="E13:F13">
    <cfRule type="cellIs" dxfId="1" priority="1" operator="greaterThan">
      <formula>$E$9</formula>
    </cfRule>
    <cfRule type="cellIs" dxfId="0" priority="2" operator="lessThanOrEqual">
      <formula>$E$9</formula>
    </cfRule>
  </conditionalFormatting>
  <dataValidations count="1">
    <dataValidation type="custom" operator="equal" allowBlank="1" showInputMessage="1" showErrorMessage="1" error="Non è possibile inserire più di due cifre decimali" sqref="E6">
      <formula1>(LEN(E6)-LEN(INT(E6)))&lt;=3</formula1>
    </dataValidation>
  </dataValidations>
  <pageMargins left="0.7" right="0.7" top="0.75" bottom="0.75" header="0.3" footer="0.3"/>
  <pageSetup paperSize="9" orientation="portrait" r:id="rId1"/>
  <ignoredErrors>
    <ignoredError sqref="D6" numberStoredAsText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8671875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8671875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2018-10-22T12:57:09Z</dcterms:modified>
</cp:coreProperties>
</file>