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312" windowWidth="15576" windowHeight="12504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" i="1" l="1"/>
  <c r="F4" i="1"/>
  <c r="F5" i="1" l="1"/>
  <c r="E9" i="1" s="1"/>
  <c r="E11" i="1" l="1"/>
</calcChain>
</file>

<file path=xl/sharedStrings.xml><?xml version="1.0" encoding="utf-8"?>
<sst xmlns="http://schemas.openxmlformats.org/spreadsheetml/2006/main" count="16" uniqueCount="16">
  <si>
    <t>Celle da compilare</t>
  </si>
  <si>
    <t>Descrizione</t>
  </si>
  <si>
    <t>Canone totale (€)</t>
  </si>
  <si>
    <t>Prezzo Totale Offerto al netto dell'IVA €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</si>
  <si>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</si>
  <si>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</si>
  <si>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</si>
  <si>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</si>
  <si>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>Quantità/mesi</t>
  </si>
  <si>
    <t>Voce</t>
  </si>
  <si>
    <t>a)</t>
  </si>
  <si>
    <t>b)</t>
  </si>
  <si>
    <r>
      <rPr>
        <b/>
        <sz val="9"/>
        <rFont val="Arial"/>
        <family val="2"/>
      </rPr>
      <t>Canone mensile</t>
    </r>
    <r>
      <rPr>
        <sz val="9"/>
        <rFont val="Arial"/>
        <family val="2"/>
      </rPr>
      <t xml:space="preserve"> per la realizzazione, la configurazione, l’attivazione, l’erogazione e la manutenzione dei seguenti servizi:
</t>
    </r>
    <r>
      <rPr>
        <b/>
        <sz val="9"/>
        <rFont val="Arial"/>
        <family val="2"/>
      </rPr>
      <t>i.</t>
    </r>
    <r>
      <rPr>
        <sz val="9"/>
        <rFont val="Arial"/>
        <family val="2"/>
      </rPr>
      <t xml:space="preserve"> servizio di accesso a Internet a 10 Gbps sul Sito Principale;
</t>
    </r>
    <r>
      <rPr>
        <b/>
        <sz val="9"/>
        <rFont val="Arial"/>
        <family val="2"/>
      </rPr>
      <t>ii.</t>
    </r>
    <r>
      <rPr>
        <sz val="9"/>
        <rFont val="Arial"/>
        <family val="2"/>
      </rPr>
      <t xml:space="preserve"> servizio di accesso a Internet a 1 Gbps sul Sito Secondario Nazionale;
</t>
    </r>
    <r>
      <rPr>
        <b/>
        <sz val="9"/>
        <rFont val="Arial"/>
        <family val="2"/>
      </rPr>
      <t>iii</t>
    </r>
    <r>
      <rPr>
        <sz val="9"/>
        <rFont val="Arial"/>
        <family val="2"/>
      </rPr>
      <t xml:space="preserve">. servizio di accesso a Internet a 30 Mbps sul Sito Secondario Provinciale;
</t>
    </r>
    <r>
      <rPr>
        <b/>
        <sz val="9"/>
        <rFont val="Arial"/>
        <family val="2"/>
      </rPr>
      <t>iv.</t>
    </r>
    <r>
      <rPr>
        <sz val="9"/>
        <rFont val="Arial"/>
        <family val="2"/>
      </rPr>
      <t xml:space="preserve"> servizi (due) di accesso a Internet ADSL a 20 Mbps sul Sito Principale.
</t>
    </r>
  </si>
  <si>
    <t>4</t>
  </si>
  <si>
    <t>15</t>
  </si>
  <si>
    <r>
      <rPr>
        <b/>
        <sz val="9"/>
        <rFont val="Arial"/>
        <family val="2"/>
      </rPr>
      <t>Canone mensile</t>
    </r>
    <r>
      <rPr>
        <sz val="9"/>
        <rFont val="Arial"/>
        <family val="2"/>
      </rPr>
      <t xml:space="preserve"> per servizi descritti alla precedente </t>
    </r>
    <r>
      <rPr>
        <b/>
        <sz val="9"/>
        <rFont val="Arial"/>
        <family val="2"/>
      </rPr>
      <t>voce a)</t>
    </r>
    <r>
      <rPr>
        <sz val="9"/>
        <rFont val="Arial"/>
        <family val="2"/>
      </rPr>
      <t xml:space="preserve"> eventualmente erogati dal 26/5/2017 al 31/8/2018 (data ipotizzata di sottoscrizione del contratto).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</si>
</sst>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0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 applyProtection="1">
      <alignment horizontal="center" vertical="center" wrapText="1"/>
    </xf>
    <xf numFmtId="164" fontId="15" fillId="0" borderId="6" xfId="0" applyNumberFormat="1" applyFont="1" applyBorder="1" applyAlignment="1" applyProtection="1">
      <alignment horizontal="center" vertical="center" wrapText="1"/>
      <protection locked="0"/>
    </xf>
    <xf numFmtId="164" fontId="15" fillId="0" borderId="7" xfId="0" applyNumberFormat="1" applyFont="1" applyBorder="1" applyAlignment="1" applyProtection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164" fontId="2" fillId="4" borderId="10" xfId="0" applyNumberFormat="1" applyFont="1" applyFill="1" applyBorder="1" applyAlignment="1" applyProtection="1">
      <alignment horizontal="center" vertical="center" wrapText="1"/>
    </xf>
    <xf numFmtId="0" fontId="11" fillId="0" borderId="10" xfId="0" applyFont="1" applyBorder="1" applyAlignment="1">
      <alignment vertical="center"/>
    </xf>
    <xf numFmtId="164" fontId="15" fillId="0" borderId="13" xfId="0" applyNumberFormat="1" applyFont="1" applyBorder="1" applyAlignment="1" applyProtection="1">
      <alignment horizontal="center" vertical="center" wrapText="1"/>
      <protection locked="0"/>
    </xf>
    <xf numFmtId="49" fontId="16" fillId="4" borderId="9" xfId="0" applyNumberFormat="1" applyFont="1" applyFill="1" applyBorder="1" applyAlignment="1">
      <alignment horizontal="center" vertical="center" wrapText="1"/>
    </xf>
    <xf numFmtId="49" fontId="16" fillId="4" borderId="11" xfId="0" applyNumberFormat="1" applyFont="1" applyFill="1" applyBorder="1" applyAlignment="1">
      <alignment horizontal="center" vertical="center" wrapText="1"/>
    </xf>
    <xf numFmtId="49" fontId="13" fillId="4" borderId="9" xfId="0" applyNumberFormat="1" applyFont="1" applyFill="1" applyBorder="1" applyAlignment="1">
      <alignment horizontal="left" vertical="center" wrapText="1"/>
    </xf>
    <xf numFmtId="49" fontId="13" fillId="0" borderId="11" xfId="0" applyNumberFormat="1" applyFont="1" applyFill="1" applyBorder="1" applyAlignment="1">
      <alignment horizontal="left" vertical="center" wrapText="1"/>
    </xf>
    <xf numFmtId="49" fontId="13" fillId="0" borderId="8" xfId="0" applyNumberFormat="1" applyFont="1" applyFill="1" applyBorder="1" applyAlignment="1">
      <alignment horizontal="center" vertical="center" wrapText="1"/>
    </xf>
    <xf numFmtId="49" fontId="13" fillId="0" borderId="12" xfId="0" applyNumberFormat="1" applyFont="1" applyFill="1" applyBorder="1" applyAlignment="1">
      <alignment horizontal="center" vertical="center" wrapText="1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/>
    </xf>
    <xf numFmtId="164" fontId="12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11"/>
  <sheetViews>
    <sheetView tabSelected="1" zoomScale="90" zoomScaleNormal="90" workbookViewId="0">
      <selection activeCell="D3" sqref="D3"/>
    </sheetView>
  </sheetViews>
  <sheetFormatPr defaultColWidth="8.88671875" defaultRowHeight="14.4" x14ac:dyDescent="0.3"/>
  <cols>
    <col min="1" max="1" width="1.6640625" customWidth="1"/>
    <col min="2" max="2" width="9.6640625" customWidth="1"/>
    <col min="3" max="3" width="61.44140625" customWidth="1"/>
    <col min="4" max="4" width="8.5546875" customWidth="1"/>
    <col min="5" max="5" width="23.44140625" customWidth="1"/>
    <col min="6" max="6" width="24.6640625" customWidth="1"/>
  </cols>
  <sheetData>
    <row r="1" spans="2:9" ht="15" thickBot="1" x14ac:dyDescent="0.35">
      <c r="E1" s="8" t="s">
        <v>0</v>
      </c>
      <c r="G1" s="9"/>
    </row>
    <row r="2" spans="2:9" ht="60.75" customHeight="1" thickBot="1" x14ac:dyDescent="0.35">
      <c r="B2" s="19" t="s">
        <v>9</v>
      </c>
      <c r="C2" s="18" t="s">
        <v>1</v>
      </c>
      <c r="D2" s="17" t="s">
        <v>8</v>
      </c>
      <c r="E2" s="13" t="s">
        <v>6</v>
      </c>
      <c r="F2" s="14" t="s">
        <v>2</v>
      </c>
    </row>
    <row r="3" spans="2:9" ht="131.4" customHeight="1" thickBot="1" x14ac:dyDescent="0.35">
      <c r="B3" s="25" t="s">
        <v>10</v>
      </c>
      <c r="C3" s="27" t="s">
        <v>12</v>
      </c>
      <c r="D3" s="29" t="s">
        <v>13</v>
      </c>
      <c r="E3" s="15"/>
      <c r="F3" s="16">
        <f>D3*E3</f>
        <v>0</v>
      </c>
    </row>
    <row r="4" spans="2:9" ht="54" customHeight="1" thickBot="1" x14ac:dyDescent="0.35">
      <c r="B4" s="26" t="s">
        <v>11</v>
      </c>
      <c r="C4" s="28" t="s">
        <v>15</v>
      </c>
      <c r="D4" s="30" t="s">
        <v>14</v>
      </c>
      <c r="E4" s="24"/>
      <c r="F4" s="16">
        <f t="shared" ref="F4" si="0">D4*E4</f>
        <v>0</v>
      </c>
    </row>
    <row r="5" spans="2:9" ht="74.25" customHeight="1" thickBot="1" x14ac:dyDescent="0.35">
      <c r="B5" s="20"/>
      <c r="C5" s="21" t="s">
        <v>3</v>
      </c>
      <c r="D5" s="21"/>
      <c r="E5" s="23"/>
      <c r="F5" s="22">
        <f>IF((SUM(F3:F4))&lt;=E7,(SUM(F3:F4)),"ERRORE l'importo offerto supera la base d'asta")</f>
        <v>0</v>
      </c>
    </row>
    <row r="6" spans="2:9" ht="12.75" customHeight="1" thickBot="1" x14ac:dyDescent="0.35">
      <c r="E6" s="1"/>
      <c r="F6" s="4"/>
      <c r="G6" s="2"/>
      <c r="H6" s="2"/>
      <c r="I6" s="2"/>
    </row>
    <row r="7" spans="2:9" s="2" customFormat="1" ht="41.25" customHeight="1" thickBot="1" x14ac:dyDescent="0.35">
      <c r="C7" s="12" t="s">
        <v>5</v>
      </c>
      <c r="E7" s="31">
        <v>47500</v>
      </c>
      <c r="F7" s="32"/>
    </row>
    <row r="8" spans="2:9" s="2" customFormat="1" ht="15" customHeight="1" thickBot="1" x14ac:dyDescent="0.35">
      <c r="C8" s="3"/>
      <c r="E8" s="6"/>
    </row>
    <row r="9" spans="2:9" s="2" customFormat="1" ht="66" customHeight="1" thickBot="1" x14ac:dyDescent="0.35">
      <c r="C9" s="12" t="s">
        <v>7</v>
      </c>
      <c r="E9" s="33" t="str">
        <f>IF(F5&gt;E7,"ATTENZIONE: L'offerta complessiva è superiore alla Base d'asta","OK")</f>
        <v>OK</v>
      </c>
      <c r="F9" s="34"/>
      <c r="G9"/>
      <c r="H9"/>
      <c r="I9"/>
    </row>
    <row r="10" spans="2:9" s="2" customFormat="1" ht="15" customHeight="1" thickBot="1" x14ac:dyDescent="0.35">
      <c r="C10" s="5"/>
      <c r="E10" s="10"/>
      <c r="G10" s="11"/>
      <c r="H10" s="11"/>
      <c r="I10" s="11"/>
    </row>
    <row r="11" spans="2:9" ht="31.5" customHeight="1" thickBot="1" x14ac:dyDescent="0.35">
      <c r="C11" s="7" t="s">
        <v>4</v>
      </c>
      <c r="E11" s="35">
        <f>IF((F5&lt;=E7),F5,"ERRORE")</f>
        <v>0</v>
      </c>
      <c r="F11" s="36"/>
    </row>
  </sheetData>
  <sheetProtection password="CE28" sheet="1" objects="1" scenarios="1"/>
  <mergeCells count="3">
    <mergeCell ref="E7:F7"/>
    <mergeCell ref="E9:F9"/>
    <mergeCell ref="E11:F11"/>
  </mergeCells>
  <conditionalFormatting sqref="E11">
    <cfRule type="cellIs" dxfId="5" priority="6" operator="equal">
      <formula>$E$7</formula>
    </cfRule>
    <cfRule type="cellIs" dxfId="4" priority="7" operator="lessThan">
      <formula>$E$7</formula>
    </cfRule>
    <cfRule type="cellIs" dxfId="3" priority="9" operator="greaterThan">
      <formula>$E$7</formula>
    </cfRule>
  </conditionalFormatting>
  <conditionalFormatting sqref="F5">
    <cfRule type="cellIs" dxfId="2" priority="10" operator="greaterThan">
      <formula>#REF!</formula>
    </cfRule>
  </conditionalFormatting>
  <conditionalFormatting sqref="E11:F11">
    <cfRule type="cellIs" dxfId="1" priority="1" operator="greaterThan">
      <formula>$E$7</formula>
    </cfRule>
    <cfRule type="cellIs" dxfId="0" priority="2" operator="lessThanOrEqual">
      <formula>$E$7</formula>
    </cfRule>
  </conditionalFormatting>
  <dataValidations count="1">
    <dataValidation type="custom" operator="equal" allowBlank="1" showInputMessage="1" showErrorMessage="1" error="Non è possibile inserire più di due cifre decimali" sqref="E3:E4">
      <formula1>(LEN(E3)-LEN(INT(E3)))&lt;=3</formula1>
    </dataValidation>
  </dataValidations>
  <pageMargins left="0.7" right="0.7" top="0.75" bottom="0.75" header="0.3" footer="0.3"/>
  <pageSetup paperSize="9" scale="67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8671875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8671875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2018-06-26T08:01:58Z</dcterms:modified>
</cp:coreProperties>
</file>