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 l="1"/>
  <c r="C9" i="1" s="1"/>
  <c r="C11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<sst xmlns="http://schemas.openxmlformats.org/spreadsheetml/2006/main" count="11" uniqueCount="11">
  <si>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</si>
  <si>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</si>
  <si>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</si>
  <si>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</si>
  <si>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</si>
  <si>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</si>
  <si>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</si>
  <si>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</si>
  <si>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</si>
  <si>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53 </t>
  </si>
  <si>
    <r>
      <t xml:space="preserve">Canone mensile per SERVIZI DI GESTIONE PRATICHE LIR E GESTIONE DNS 
</t>
    </r>
    <r>
      <rPr>
        <b/>
        <sz val="10"/>
        <color theme="1"/>
        <rFont val="Calibri"/>
        <family val="2"/>
        <scheme val="minor"/>
      </rPr>
      <t>dal 1/1/2019 al 23/5/2023 (come da capitolato tecnico-paragrafo 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</si>
</sst>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90" zoomScaleNormal="90" workbookViewId="0">
      <selection activeCell="B4" sqref="B4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1" spans="1:7" ht="18" customHeight="1" thickBot="1" x14ac:dyDescent="0.35">
      <c r="E1" s="9"/>
    </row>
    <row r="2" spans="1:7" ht="15" thickBot="1" x14ac:dyDescent="0.35">
      <c r="C2" s="8" t="s">
        <v>0</v>
      </c>
      <c r="E2" s="9"/>
    </row>
    <row r="3" spans="1:7" ht="60.75" customHeight="1" thickBot="1" x14ac:dyDescent="0.35">
      <c r="A3" s="18" t="s">
        <v>1</v>
      </c>
      <c r="B3" s="16" t="s">
        <v>8</v>
      </c>
      <c r="C3" s="22" t="s">
        <v>6</v>
      </c>
      <c r="D3" s="13" t="s">
        <v>2</v>
      </c>
    </row>
    <row r="4" spans="1:7" ht="63.6" customHeight="1" thickBot="1" x14ac:dyDescent="0.35">
      <c r="A4" s="23" t="s">
        <v>10</v>
      </c>
      <c r="B4" s="17" t="s">
        <v>9</v>
      </c>
      <c r="C4" s="14"/>
      <c r="D4" s="15">
        <f>B4*C4</f>
        <v>0</v>
      </c>
    </row>
    <row r="5" spans="1:7" ht="74.25" customHeight="1" thickBot="1" x14ac:dyDescent="0.35">
      <c r="A5" s="19" t="s">
        <v>3</v>
      </c>
      <c r="B5" s="19"/>
      <c r="C5" s="21"/>
      <c r="D5" s="20">
        <f>IF((SUM(D4:D4))&lt;=C7,(SUM(D4:D4)),"ERRORE l'importo offerto supera la base d'asta")</f>
        <v>0</v>
      </c>
    </row>
    <row r="6" spans="1:7" ht="12.75" customHeight="1" thickBot="1" x14ac:dyDescent="0.35">
      <c r="C6" s="1"/>
      <c r="D6" s="4"/>
      <c r="E6" s="2"/>
      <c r="F6" s="2"/>
      <c r="G6" s="2"/>
    </row>
    <row r="7" spans="1:7" s="2" customFormat="1" ht="41.25" customHeight="1" thickBot="1" x14ac:dyDescent="0.35">
      <c r="A7" s="12" t="s">
        <v>5</v>
      </c>
      <c r="C7" s="24">
        <v>11100</v>
      </c>
      <c r="D7" s="25"/>
    </row>
    <row r="8" spans="1:7" s="2" customFormat="1" ht="15" customHeight="1" thickBot="1" x14ac:dyDescent="0.35">
      <c r="A8" s="3"/>
      <c r="C8" s="6"/>
    </row>
    <row r="9" spans="1:7" s="2" customFormat="1" ht="66" customHeight="1" thickBot="1" x14ac:dyDescent="0.35">
      <c r="A9" s="12" t="s">
        <v>7</v>
      </c>
      <c r="C9" s="26" t="str">
        <f>IF(D5&gt;C7,"ATTENZIONE: L'offerta complessiva è superiore alla Base d'asta","OK")</f>
        <v>OK</v>
      </c>
      <c r="D9" s="27"/>
      <c r="E9"/>
      <c r="F9"/>
      <c r="G9"/>
    </row>
    <row r="10" spans="1:7" s="2" customFormat="1" ht="15" customHeight="1" thickBot="1" x14ac:dyDescent="0.35">
      <c r="A10" s="5"/>
      <c r="C10" s="10"/>
      <c r="E10" s="11"/>
      <c r="F10" s="11"/>
      <c r="G10" s="11"/>
    </row>
    <row r="11" spans="1:7" ht="31.5" customHeight="1" thickBot="1" x14ac:dyDescent="0.35">
      <c r="A11" s="7" t="s">
        <v>4</v>
      </c>
      <c r="C11" s="28">
        <f>IF((D5&lt;=C7),D5,"ERRORE")</f>
        <v>0</v>
      </c>
      <c r="D11" s="29"/>
    </row>
  </sheetData>
  <sheetProtection password="CE28" sheet="1" objects="1" scenarios="1"/>
  <mergeCells count="3">
    <mergeCell ref="C7:D7"/>
    <mergeCell ref="C9:D9"/>
    <mergeCell ref="C11:D11"/>
  </mergeCells>
  <conditionalFormatting sqref="C11">
    <cfRule type="cellIs" dxfId="5" priority="6" operator="equal">
      <formula>$C$7</formula>
    </cfRule>
    <cfRule type="cellIs" dxfId="4" priority="7" operator="lessThan">
      <formula>$C$7</formula>
    </cfRule>
    <cfRule type="cellIs" dxfId="3" priority="9" operator="greaterThan">
      <formula>$C$7</formula>
    </cfRule>
  </conditionalFormatting>
  <conditionalFormatting sqref="D5">
    <cfRule type="cellIs" dxfId="2" priority="10" operator="greaterThan">
      <formula>#REF!</formula>
    </cfRule>
  </conditionalFormatting>
  <conditionalFormatting sqref="C11:D11">
    <cfRule type="cellIs" dxfId="1" priority="1" operator="greaterThan">
      <formula>$C$7</formula>
    </cfRule>
    <cfRule type="cellIs" dxfId="0" priority="2" operator="lessThanOrEqual">
      <formula>$C$7</formula>
    </cfRule>
  </conditionalFormatting>
  <dataValidations count="1">
    <dataValidation type="custom" operator="equal" allowBlank="1" showInputMessage="1" showErrorMessage="1" error="Non è possibile inserire più di due cifre decimali" sqref="C4">
      <formula1>(LEN(C4)-LEN(INT(C4)))&lt;=3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2018-04-23T09:35:01Z</dcterms:modified>
</cp:coreProperties>
</file>