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D4" i="1" s="1"/>
  <c r="C10" i="1" l="1"/>
  <c r="C8" i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<sst xmlns="http://schemas.openxmlformats.org/spreadsheetml/2006/main" count="11" uniqueCount="11">
  <si>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</si>
  <si>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</si>
  <si>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</si>
  <si>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</si>
  <si>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</si>
  <si>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</si>
  <si>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</si>
  <si>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</si>
  <si>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</si>
  <si>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</si>
  <si>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Manutenzione di num. 5 apparati crittografici HSM AEP modello Keyper Pro 9720 dedicati alle Certification Authorities (CA) e delle relative licenze SW di utilizzo per 30 mesi (dal 28/7/2018 al 18/1/2021).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</si>
</sst>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8" xfId="0" applyNumberFormat="1" applyFont="1" applyFill="1" applyBorder="1" applyAlignment="1" applyProtection="1">
      <alignment horizontal="center" vertical="center" wrapText="1"/>
    </xf>
    <xf numFmtId="49" fontId="13" fillId="4" borderId="10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vertical="center"/>
    </xf>
    <xf numFmtId="49" fontId="13" fillId="4" borderId="9" xfId="0" applyNumberFormat="1" applyFont="1" applyFill="1" applyBorder="1" applyAlignment="1">
      <alignment horizontal="justify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90" zoomScaleNormal="90" workbookViewId="0">
      <selection activeCell="E4" sqref="E4"/>
    </sheetView>
  </sheetViews>
  <sheetFormatPr defaultColWidth="8.88671875" defaultRowHeight="14.4" x14ac:dyDescent="0.3"/>
  <cols>
    <col min="1" max="1" width="44.88671875" customWidth="1"/>
    <col min="2" max="2" width="10.44140625" customWidth="1"/>
    <col min="3" max="3" width="23.44140625" customWidth="1"/>
    <col min="4" max="4" width="24.6640625" customWidth="1"/>
  </cols>
  <sheetData>
    <row r="1" spans="1:7" ht="15" thickBot="1" x14ac:dyDescent="0.35">
      <c r="C1" s="8" t="s">
        <v>0</v>
      </c>
      <c r="E1" s="9"/>
    </row>
    <row r="2" spans="1:7" ht="60.75" customHeight="1" thickBot="1" x14ac:dyDescent="0.35">
      <c r="A2" s="18" t="s">
        <v>1</v>
      </c>
      <c r="B2" s="17" t="s">
        <v>9</v>
      </c>
      <c r="C2" s="13" t="s">
        <v>7</v>
      </c>
      <c r="D2" s="14" t="s">
        <v>2</v>
      </c>
    </row>
    <row r="3" spans="1:7" ht="61.5" customHeight="1" thickBot="1" x14ac:dyDescent="0.35">
      <c r="A3" s="23" t="s">
        <v>10</v>
      </c>
      <c r="B3" s="21" t="s">
        <v>6</v>
      </c>
      <c r="C3" s="15"/>
      <c r="D3" s="16">
        <f>B3*C3</f>
        <v>0</v>
      </c>
    </row>
    <row r="4" spans="1:7" ht="74.25" customHeight="1" thickBot="1" x14ac:dyDescent="0.35">
      <c r="A4" s="19" t="s">
        <v>3</v>
      </c>
      <c r="B4" s="19"/>
      <c r="C4" s="22"/>
      <c r="D4" s="20">
        <f>IF((SUM(D3:D3))&lt;=C6,(SUM(D3:D3)),"ERRORE l'importo offerto supera la base d'asta")</f>
        <v>0</v>
      </c>
    </row>
    <row r="5" spans="1:7" ht="12.75" customHeight="1" thickBot="1" x14ac:dyDescent="0.35">
      <c r="C5" s="1"/>
      <c r="D5" s="4"/>
      <c r="E5" s="2"/>
      <c r="F5" s="2"/>
      <c r="G5" s="2"/>
    </row>
    <row r="6" spans="1:7" s="2" customFormat="1" ht="41.25" customHeight="1" thickBot="1" x14ac:dyDescent="0.35">
      <c r="A6" s="12" t="s">
        <v>5</v>
      </c>
      <c r="C6" s="24">
        <v>68000</v>
      </c>
      <c r="D6" s="25"/>
    </row>
    <row r="7" spans="1:7" s="2" customFormat="1" ht="15" customHeight="1" thickBot="1" x14ac:dyDescent="0.35">
      <c r="A7" s="3"/>
      <c r="C7" s="6"/>
    </row>
    <row r="8" spans="1:7" s="2" customFormat="1" ht="66" customHeight="1" thickBot="1" x14ac:dyDescent="0.35">
      <c r="A8" s="12" t="s">
        <v>8</v>
      </c>
      <c r="C8" s="26" t="str">
        <f>IF(D4&gt;C6,"ATTENZIONE: L'offerta complessiva è superiore alla Base d'asta","OK")</f>
        <v>OK</v>
      </c>
      <c r="D8" s="27"/>
      <c r="E8"/>
      <c r="F8"/>
      <c r="G8"/>
    </row>
    <row r="9" spans="1:7" s="2" customFormat="1" ht="15" customHeight="1" thickBot="1" x14ac:dyDescent="0.35">
      <c r="A9" s="5"/>
      <c r="C9" s="10"/>
      <c r="E9" s="11"/>
      <c r="F9" s="11"/>
      <c r="G9" s="11"/>
    </row>
    <row r="10" spans="1:7" ht="31.5" customHeight="1" thickBot="1" x14ac:dyDescent="0.35">
      <c r="A10" s="7" t="s">
        <v>4</v>
      </c>
      <c r="C10" s="28">
        <f>IF((D4&lt;=C6),D4,"ERRORE")</f>
        <v>0</v>
      </c>
      <c r="D10" s="29"/>
    </row>
  </sheetData>
  <sheetProtection password="CE28" sheet="1" objects="1" scenarios="1"/>
  <mergeCells count="3">
    <mergeCell ref="C6:D6"/>
    <mergeCell ref="C8:D8"/>
    <mergeCell ref="C10:D10"/>
  </mergeCells>
  <conditionalFormatting sqref="C10">
    <cfRule type="cellIs" dxfId="5" priority="6" operator="equal">
      <formula>$C$6</formula>
    </cfRule>
    <cfRule type="cellIs" dxfId="4" priority="7" operator="lessThan">
      <formula>$C$6</formula>
    </cfRule>
    <cfRule type="cellIs" dxfId="3" priority="9" operator="greaterThan">
      <formula>$C$6</formula>
    </cfRule>
  </conditionalFormatting>
  <conditionalFormatting sqref="D4">
    <cfRule type="cellIs" dxfId="2" priority="10" operator="greaterThan">
      <formula>#REF!</formula>
    </cfRule>
  </conditionalFormatting>
  <conditionalFormatting sqref="C10:D10">
    <cfRule type="cellIs" dxfId="1" priority="1" operator="greaterThan">
      <formula>$C$6</formula>
    </cfRule>
    <cfRule type="cellIs" dxfId="0" priority="2" operator="lessThanOrEqual">
      <formula>$C$6</formula>
    </cfRule>
  </conditionalFormatting>
  <dataValidations count="1">
    <dataValidation type="custom" operator="equal" allowBlank="1" showInputMessage="1" showErrorMessage="1" error="Non è possibile inserire più di due cifre decimali" sqref="C3">
      <formula1>(LEN(C3)-LEN(INT(C3)))&lt;=3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2018-03-21T11:43:02Z</dcterms:modified>
</cp:coreProperties>
</file>