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F8" i="1"/>
  <c r="F13" i="1" l="1"/>
  <c r="F14" i="1"/>
  <c r="F15" i="1" l="1"/>
  <c r="F12" i="1"/>
  <c r="F11" i="1"/>
  <c r="F6" i="1" l="1"/>
  <c r="F17" i="1" s="1"/>
  <c r="F7" i="1"/>
  <c r="F9" i="1"/>
  <c r="F10" i="1"/>
  <c r="E23" i="1" l="1"/>
  <c r="E21" i="1" l="1"/>
</calcChain>
</file>

<file path=xl/sharedStrings.xml><?xml version="1.0" encoding="utf-8"?>
<sst xmlns="http://schemas.openxmlformats.org/spreadsheetml/2006/main" count="44" uniqueCount="36">
  <si>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</si>
  <si>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</si>
  <si>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</si>
  <si>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</si>
  <si>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</si>
  <si>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</si>
  <si>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</si>
  <si>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</si>
  <si>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</si>
  <si>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BASE A DUE POSTI IN OTTONE LUCIDO</t>
  </si>
  <si>
    <t>2</t>
  </si>
  <si>
    <t>4</t>
  </si>
  <si>
    <t>INIZ. 656/2017</t>
  </si>
  <si>
    <t>BANDIERE DELL'ITALIA PER INTERNI, IN SETA CON ALTEZZA DI 100 CM E LARGHEZZA 150 CM CORREDATA DA APPOSITA FRANGIA DORATA IN SETA ALL'ORLO</t>
  </si>
  <si>
    <t>BANDIERE DELL'UNIONE EUROPEA PER INTERNI, IN SETA CON ALTEZZA DI 100 CM E LARGHEZZA 150 CM CORREDATA DA APPOSITA FRANGIA DORATA IN SETA ALL'ORLO</t>
  </si>
  <si>
    <t>BANDIERE DELL'UNIONE EUROPEA PER ESTERNO (200x300) IN "PERLON" ALTA QUALTITA'</t>
  </si>
  <si>
    <t>ASTE IN ALLUMINIO 350 CM DIAMETRO 32 MM CON CARRUCOLA E CORDA PER AGGANCIARE LA BANDIERA</t>
  </si>
  <si>
    <t>SUPPORTO IN METALLO ZINCATO A PARETE CON UN INNESTO PER ASTE DA 32 MM (Vedi immagine Allegato 1 C.T., pag. 6)</t>
  </si>
  <si>
    <t>SUPPORTO PASSANTI SUPERIORI A PARETE PER ASTE DA 32 MM (Vedi immagine Allegato 1 C.T. , pag. 6)</t>
  </si>
  <si>
    <t>Codice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</si>
  <si>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</si>
  <si>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</si>
  <si>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</si>
  <si>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</si>
  <si>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</si>
  <si>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</si>
  <si>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</si>
  <si>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</si>
  <si>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</si>
  <si>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PUNTALI  (Allegato 1  pag. 6, foto puntali): due puntali con stemma Repubblica per le aste con bandiera italiana  e due puntali con fiamma allegorica per le aste con bandiera Unione Europea)</t>
  </si>
  <si>
    <t>J</t>
  </si>
  <si>
    <t>BANDIERE DELL'  ITALIA PER ESTERNO (200x300) IN "PERLON" ALTA QUALTITA'</t>
  </si>
  <si>
    <t>TRA</t>
  </si>
  <si>
    <t>1</t>
  </si>
  <si>
    <t>TRASPORTO/CONSEGNA ( Vedi C.T.)</t>
  </si>
  <si>
    <t>ASTA IN OTTONE LUCIDO, ALTEZZA 210 CM (adatta ai puntali e alla base in ottone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</si>
</sst>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4" fillId="3" borderId="8" xfId="0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 applyProtection="1">
      <alignment horizontal="center" vertical="center" wrapText="1"/>
      <protection locked="0"/>
    </xf>
    <xf numFmtId="164" fontId="15" fillId="0" borderId="1" xfId="0" applyNumberFormat="1" applyFont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16" fillId="4" borderId="7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 applyProtection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tabSelected="1" topLeftCell="A10" zoomScale="90" zoomScaleNormal="90" workbookViewId="0">
      <selection activeCell="L19" sqref="L19"/>
    </sheetView>
  </sheetViews>
  <sheetFormatPr defaultColWidth="8.85546875" defaultRowHeight="15" x14ac:dyDescent="0.25"/>
  <cols>
    <col min="1" max="1" width="2.28515625" customWidth="1"/>
    <col min="2" max="2" width="16.85546875" customWidth="1"/>
    <col min="3" max="3" width="57" customWidth="1"/>
    <col min="4" max="4" width="13.140625" customWidth="1"/>
    <col min="5" max="5" width="23.42578125" customWidth="1"/>
    <col min="6" max="6" width="39.28515625" customWidth="1"/>
  </cols>
  <sheetData>
    <row r="2" spans="2:13" ht="15.75" x14ac:dyDescent="0.25">
      <c r="C2" s="14" t="s">
        <v>12</v>
      </c>
      <c r="G2" s="1"/>
    </row>
    <row r="3" spans="2:13" ht="18" customHeight="1" thickBot="1" x14ac:dyDescent="0.3">
      <c r="G3" s="9"/>
    </row>
    <row r="4" spans="2:13" ht="15.75" thickBot="1" x14ac:dyDescent="0.3">
      <c r="E4" s="8" t="s">
        <v>0</v>
      </c>
      <c r="G4" s="9"/>
    </row>
    <row r="5" spans="2:13" ht="60.75" customHeight="1" thickBot="1" x14ac:dyDescent="0.3">
      <c r="B5" s="32" t="s">
        <v>19</v>
      </c>
      <c r="C5" s="13" t="s">
        <v>1</v>
      </c>
      <c r="D5" s="15" t="s">
        <v>3</v>
      </c>
      <c r="E5" s="20" t="s">
        <v>7</v>
      </c>
      <c r="F5" s="17" t="s">
        <v>2</v>
      </c>
    </row>
    <row r="6" spans="2:13" ht="61.5" customHeight="1" thickBot="1" x14ac:dyDescent="0.3">
      <c r="B6" s="33" t="s">
        <v>20</v>
      </c>
      <c r="C6" s="30" t="s">
        <v>9</v>
      </c>
      <c r="D6" s="24" t="s">
        <v>10</v>
      </c>
      <c r="E6" s="21"/>
      <c r="F6" s="22">
        <f>D6*E6</f>
        <v>0</v>
      </c>
    </row>
    <row r="7" spans="2:13" ht="61.5" customHeight="1" thickBot="1" x14ac:dyDescent="0.3">
      <c r="B7" s="33" t="s">
        <v>21</v>
      </c>
      <c r="C7" s="30" t="s">
        <v>35</v>
      </c>
      <c r="D7" s="25" t="s">
        <v>11</v>
      </c>
      <c r="E7" s="21"/>
      <c r="F7" s="22">
        <f t="shared" ref="F7:F16" si="0">D7*E7</f>
        <v>0</v>
      </c>
    </row>
    <row r="8" spans="2:13" ht="61.5" customHeight="1" thickBot="1" x14ac:dyDescent="0.3">
      <c r="B8" s="33" t="s">
        <v>22</v>
      </c>
      <c r="C8" s="30" t="s">
        <v>29</v>
      </c>
      <c r="D8" s="25" t="s">
        <v>11</v>
      </c>
      <c r="E8" s="21"/>
      <c r="F8" s="22">
        <f t="shared" si="0"/>
        <v>0</v>
      </c>
    </row>
    <row r="9" spans="2:13" ht="61.5" customHeight="1" thickBot="1" x14ac:dyDescent="0.3">
      <c r="B9" s="33" t="s">
        <v>23</v>
      </c>
      <c r="C9" s="30" t="s">
        <v>13</v>
      </c>
      <c r="D9" s="25" t="s">
        <v>10</v>
      </c>
      <c r="E9" s="21"/>
      <c r="F9" s="22">
        <f t="shared" si="0"/>
        <v>0</v>
      </c>
    </row>
    <row r="10" spans="2:13" ht="61.5" customHeight="1" thickBot="1" x14ac:dyDescent="0.3">
      <c r="B10" s="33" t="s">
        <v>24</v>
      </c>
      <c r="C10" s="30" t="s">
        <v>14</v>
      </c>
      <c r="D10" s="25" t="s">
        <v>10</v>
      </c>
      <c r="E10" s="21"/>
      <c r="F10" s="27">
        <f t="shared" si="0"/>
        <v>0</v>
      </c>
    </row>
    <row r="11" spans="2:13" ht="61.5" customHeight="1" thickBot="1" x14ac:dyDescent="0.3">
      <c r="B11" s="33" t="s">
        <v>25</v>
      </c>
      <c r="C11" s="30" t="s">
        <v>31</v>
      </c>
      <c r="D11" s="24" t="s">
        <v>10</v>
      </c>
      <c r="E11" s="16"/>
      <c r="F11" s="22">
        <f t="shared" si="0"/>
        <v>0</v>
      </c>
    </row>
    <row r="12" spans="2:13" ht="61.5" customHeight="1" thickBot="1" x14ac:dyDescent="0.3">
      <c r="B12" s="33" t="s">
        <v>26</v>
      </c>
      <c r="C12" s="30" t="s">
        <v>15</v>
      </c>
      <c r="D12" s="24" t="s">
        <v>10</v>
      </c>
      <c r="E12" s="16"/>
      <c r="F12" s="28">
        <f t="shared" si="0"/>
        <v>0</v>
      </c>
    </row>
    <row r="13" spans="2:13" ht="61.5" customHeight="1" thickBot="1" x14ac:dyDescent="0.3">
      <c r="B13" s="33" t="s">
        <v>27</v>
      </c>
      <c r="C13" s="31" t="s">
        <v>16</v>
      </c>
      <c r="D13" s="26" t="s">
        <v>11</v>
      </c>
      <c r="E13" s="18"/>
      <c r="F13" s="29">
        <f t="shared" si="0"/>
        <v>0</v>
      </c>
      <c r="G13" s="19"/>
      <c r="H13" s="19"/>
      <c r="I13" s="19"/>
      <c r="J13" s="19"/>
      <c r="K13" s="19"/>
      <c r="L13" s="19"/>
      <c r="M13" s="19"/>
    </row>
    <row r="14" spans="2:13" ht="61.5" customHeight="1" thickBot="1" x14ac:dyDescent="0.3">
      <c r="B14" s="33" t="s">
        <v>28</v>
      </c>
      <c r="C14" s="30" t="s">
        <v>17</v>
      </c>
      <c r="D14" s="24" t="s">
        <v>10</v>
      </c>
      <c r="E14" s="16"/>
      <c r="F14" s="22">
        <f t="shared" si="0"/>
        <v>0</v>
      </c>
    </row>
    <row r="15" spans="2:13" ht="61.5" customHeight="1" thickBot="1" x14ac:dyDescent="0.3">
      <c r="B15" s="33" t="s">
        <v>30</v>
      </c>
      <c r="C15" s="30" t="s">
        <v>18</v>
      </c>
      <c r="D15" s="24" t="s">
        <v>10</v>
      </c>
      <c r="E15" s="16"/>
      <c r="F15" s="28">
        <f t="shared" si="0"/>
        <v>0</v>
      </c>
    </row>
    <row r="16" spans="2:13" ht="61.5" customHeight="1" thickBot="1" x14ac:dyDescent="0.3">
      <c r="B16" s="33" t="s">
        <v>32</v>
      </c>
      <c r="C16" s="30" t="s">
        <v>34</v>
      </c>
      <c r="D16" s="24" t="s">
        <v>33</v>
      </c>
      <c r="E16" s="16"/>
      <c r="F16" s="22">
        <f t="shared" si="0"/>
        <v>0</v>
      </c>
    </row>
    <row r="17" spans="2:9" ht="74.25" customHeight="1" thickBot="1" x14ac:dyDescent="0.3">
      <c r="B17" s="40" t="s">
        <v>4</v>
      </c>
      <c r="C17" s="41"/>
      <c r="D17" s="41"/>
      <c r="E17" s="42"/>
      <c r="F17" s="23">
        <f>(F6+F7+F8+F9+F10+F11+F12+F13+F14+F15+F16)</f>
        <v>0</v>
      </c>
    </row>
    <row r="18" spans="2:9" ht="12.75" customHeight="1" thickBot="1" x14ac:dyDescent="0.3">
      <c r="E18" s="1"/>
      <c r="F18" s="4"/>
      <c r="G18" s="2"/>
      <c r="H18" s="2"/>
      <c r="I18" s="2"/>
    </row>
    <row r="19" spans="2:9" s="2" customFormat="1" ht="41.25" customHeight="1" thickBot="1" x14ac:dyDescent="0.3">
      <c r="C19" s="12" t="s">
        <v>6</v>
      </c>
      <c r="E19" s="34">
        <v>2500</v>
      </c>
      <c r="F19" s="35"/>
    </row>
    <row r="20" spans="2:9" s="2" customFormat="1" ht="15" customHeight="1" thickBot="1" x14ac:dyDescent="0.3">
      <c r="C20" s="3"/>
      <c r="E20" s="6"/>
    </row>
    <row r="21" spans="2:9" s="2" customFormat="1" ht="66" customHeight="1" thickBot="1" x14ac:dyDescent="0.3">
      <c r="C21" s="12" t="s">
        <v>8</v>
      </c>
      <c r="E21" s="36" t="str">
        <f>IF(F17&gt;E19,"ATTENZIONE: L'offerta complessiva è superiore alla Base d'asta","OK")</f>
        <v>OK</v>
      </c>
      <c r="F21" s="37"/>
      <c r="G21"/>
      <c r="H21"/>
      <c r="I21"/>
    </row>
    <row r="22" spans="2:9" s="2" customFormat="1" ht="15" customHeight="1" thickBot="1" x14ac:dyDescent="0.3">
      <c r="C22" s="5"/>
      <c r="E22" s="10"/>
      <c r="G22" s="11"/>
      <c r="H22" s="11"/>
      <c r="I22" s="11"/>
    </row>
    <row r="23" spans="2:9" ht="31.5" customHeight="1" thickBot="1" x14ac:dyDescent="0.3">
      <c r="C23" s="7" t="s">
        <v>5</v>
      </c>
      <c r="E23" s="38">
        <f>(F17)</f>
        <v>0</v>
      </c>
      <c r="F23" s="39"/>
    </row>
  </sheetData>
  <sheetProtection password="CE28" sheet="1" objects="1" scenarios="1"/>
  <mergeCells count="4">
    <mergeCell ref="E19:F19"/>
    <mergeCell ref="E21:F21"/>
    <mergeCell ref="E23:F23"/>
    <mergeCell ref="B17:E17"/>
  </mergeCells>
  <conditionalFormatting sqref="E23">
    <cfRule type="cellIs" dxfId="5" priority="6" operator="equal">
      <formula>$E$19</formula>
    </cfRule>
    <cfRule type="cellIs" dxfId="4" priority="7" operator="lessThan">
      <formula>$E$19</formula>
    </cfRule>
    <cfRule type="cellIs" dxfId="3" priority="9" operator="greaterThan">
      <formula>$E$19</formula>
    </cfRule>
  </conditionalFormatting>
  <conditionalFormatting sqref="F17">
    <cfRule type="cellIs" dxfId="2" priority="10" operator="greaterThan">
      <formula>#REF!</formula>
    </cfRule>
  </conditionalFormatting>
  <conditionalFormatting sqref="E23:F23">
    <cfRule type="cellIs" dxfId="1" priority="1" operator="greaterThan">
      <formula>$E$19</formula>
    </cfRule>
    <cfRule type="cellIs" dxfId="0" priority="2" operator="lessThanOrEqual">
      <formula>$E$19</formula>
    </cfRule>
  </conditionalFormatting>
  <dataValidations count="1">
    <dataValidation type="custom" operator="equal" allowBlank="1" showInputMessage="1" showErrorMessage="1" error="Non è possibile inserire più di due cifre decimali" sqref="E6:E16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2017-11-23T15:00:12Z</dcterms:modified>
</cp:coreProperties>
</file>