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 l="1"/>
  <c r="F16" i="1" s="1"/>
  <c r="F14" i="1" l="1"/>
</calcChain>
</file>

<file path=xl/sharedStrings.xml><?xml version="1.0" encoding="utf-8"?>
<sst xmlns="http://schemas.openxmlformats.org/spreadsheetml/2006/main" count="19" uniqueCount="16">
  <si>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</si>
  <si>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</si>
  <si>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</si>
  <si>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</si>
  <si>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</si>
  <si>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</si>
  <si>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</si>
  <si>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</si>
  <si>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</si>
  <si>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24</t>
  </si>
  <si>
    <t>Totale (€)</t>
  </si>
  <si>
    <t>Canone mensile di manutenzione dei prodotti sopra indicati a partire dalla scadenza dei primi 12 mesi di garanzia, come da specifiche indicate nel capitolato tecnico</t>
  </si>
  <si>
    <t>PC Desktop comprensivo di 12 mesi di garanzia come da specifiche indicate nel capitolato tecnico</t>
  </si>
  <si>
    <t>Monitor comprensivo di 12 mesi di garanzia come da specifiche indicate nel capitolato tecnico</t>
  </si>
  <si>
    <t>Apparecchiatura NAS (Network Attached Storage) comprensivo di 12 mesi di garanzia come da specifiche indicate nel capitolato tecnico</t>
  </si>
  <si>
    <t>UPS formato Tower comprensivo di 12 mesi di garanzia come da specifiche indicate nel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</si>
</sst>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0" fillId="0" borderId="0" xfId="0" applyFont="1" applyFill="1" applyBorder="1" applyAlignment="1" applyProtection="1"/>
    <xf numFmtId="164" fontId="2" fillId="4" borderId="5" xfId="0" applyNumberFormat="1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49" fontId="16" fillId="4" borderId="10" xfId="0" applyNumberFormat="1" applyFont="1" applyFill="1" applyBorder="1" applyAlignment="1">
      <alignment horizontal="center" vertical="center" wrapText="1"/>
    </xf>
    <xf numFmtId="164" fontId="15" fillId="0" borderId="10" xfId="0" applyNumberFormat="1" applyFont="1" applyBorder="1" applyAlignment="1" applyProtection="1">
      <alignment horizontal="center" vertical="center" wrapText="1"/>
      <protection locked="0"/>
    </xf>
    <xf numFmtId="164" fontId="15" fillId="0" borderId="11" xfId="0" applyNumberFormat="1" applyFont="1" applyBorder="1" applyAlignment="1" applyProtection="1">
      <alignment horizontal="center" vertical="center" wrapText="1"/>
    </xf>
    <xf numFmtId="164" fontId="15" fillId="0" borderId="13" xfId="0" applyNumberFormat="1" applyFont="1" applyBorder="1" applyAlignment="1" applyProtection="1">
      <alignment horizontal="center" vertical="center" wrapText="1"/>
    </xf>
    <xf numFmtId="49" fontId="16" fillId="4" borderId="15" xfId="0" applyNumberFormat="1" applyFont="1" applyFill="1" applyBorder="1" applyAlignment="1">
      <alignment horizontal="center" vertical="center" wrapText="1"/>
    </xf>
    <xf numFmtId="164" fontId="15" fillId="0" borderId="15" xfId="0" applyNumberFormat="1" applyFont="1" applyBorder="1" applyAlignment="1" applyProtection="1">
      <alignment horizontal="center" vertical="center" wrapText="1"/>
      <protection locked="0"/>
    </xf>
    <xf numFmtId="164" fontId="15" fillId="0" borderId="16" xfId="0" applyNumberFormat="1" applyFont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49" fontId="16" fillId="4" borderId="9" xfId="0" applyNumberFormat="1" applyFont="1" applyFill="1" applyBorder="1" applyAlignment="1">
      <alignment horizontal="center" vertical="center" wrapText="1"/>
    </xf>
    <xf numFmtId="49" fontId="16" fillId="4" borderId="10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49" fontId="16" fillId="4" borderId="12" xfId="0" applyNumberFormat="1" applyFont="1" applyFill="1" applyBorder="1" applyAlignment="1">
      <alignment horizontal="center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49" fontId="16" fillId="4" borderId="14" xfId="0" applyNumberFormat="1" applyFont="1" applyFill="1" applyBorder="1" applyAlignment="1">
      <alignment horizontal="center" vertical="center" wrapText="1"/>
    </xf>
    <xf numFmtId="49" fontId="16" fillId="4" borderId="15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6"/>
  <sheetViews>
    <sheetView tabSelected="1" zoomScale="90" zoomScaleNormal="90" workbookViewId="0">
      <selection activeCell="C6" sqref="C6:D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6.5" thickBot="1" x14ac:dyDescent="0.3">
      <c r="C2" s="10"/>
      <c r="D2" s="10"/>
      <c r="H2" s="1"/>
    </row>
    <row r="3" spans="3:10" ht="15.75" thickBot="1" x14ac:dyDescent="0.3">
      <c r="F3" s="13" t="s">
        <v>0</v>
      </c>
      <c r="H3" s="7"/>
    </row>
    <row r="4" spans="3:10" ht="60.75" customHeight="1" thickBot="1" x14ac:dyDescent="0.3">
      <c r="C4" s="33" t="s">
        <v>1</v>
      </c>
      <c r="D4" s="34"/>
      <c r="E4" s="14" t="s">
        <v>2</v>
      </c>
      <c r="F4" s="15" t="s">
        <v>7</v>
      </c>
      <c r="G4" s="16" t="s">
        <v>10</v>
      </c>
    </row>
    <row r="5" spans="3:10" ht="33.75" customHeight="1" x14ac:dyDescent="0.25">
      <c r="C5" s="31" t="s">
        <v>12</v>
      </c>
      <c r="D5" s="32"/>
      <c r="E5" s="18" t="s">
        <v>6</v>
      </c>
      <c r="F5" s="19"/>
      <c r="G5" s="20">
        <f>E5*F5</f>
        <v>0</v>
      </c>
    </row>
    <row r="6" spans="3:10" ht="36" customHeight="1" x14ac:dyDescent="0.25">
      <c r="C6" s="35" t="s">
        <v>13</v>
      </c>
      <c r="D6" s="36"/>
      <c r="E6" s="17" t="s">
        <v>6</v>
      </c>
      <c r="F6" s="12"/>
      <c r="G6" s="21">
        <f t="shared" ref="G6:G9" si="0">E6*F6</f>
        <v>0</v>
      </c>
    </row>
    <row r="7" spans="3:10" ht="61.5" customHeight="1" x14ac:dyDescent="0.25">
      <c r="C7" s="35" t="s">
        <v>14</v>
      </c>
      <c r="D7" s="36"/>
      <c r="E7" s="17" t="s">
        <v>6</v>
      </c>
      <c r="F7" s="12"/>
      <c r="G7" s="21">
        <f t="shared" si="0"/>
        <v>0</v>
      </c>
    </row>
    <row r="8" spans="3:10" ht="42.75" customHeight="1" x14ac:dyDescent="0.25">
      <c r="C8" s="35" t="s">
        <v>15</v>
      </c>
      <c r="D8" s="36"/>
      <c r="E8" s="17" t="s">
        <v>6</v>
      </c>
      <c r="F8" s="12"/>
      <c r="G8" s="21">
        <f t="shared" si="0"/>
        <v>0</v>
      </c>
    </row>
    <row r="9" spans="3:10" ht="56.25" customHeight="1" thickBot="1" x14ac:dyDescent="0.3">
      <c r="C9" s="37" t="s">
        <v>11</v>
      </c>
      <c r="D9" s="38"/>
      <c r="E9" s="22" t="s">
        <v>9</v>
      </c>
      <c r="F9" s="23"/>
      <c r="G9" s="24">
        <f t="shared" si="0"/>
        <v>0</v>
      </c>
    </row>
    <row r="10" spans="3:10" ht="74.25" customHeight="1" thickBot="1" x14ac:dyDescent="0.3">
      <c r="C10" s="43" t="s">
        <v>3</v>
      </c>
      <c r="D10" s="44"/>
      <c r="E10" s="44"/>
      <c r="F10" s="45"/>
      <c r="G10" s="11">
        <f>IF((SUM(G5:G9))&lt;=F12,(SUM(G5:G9)),"ERRORE l'importo offerto supera la base d'asta")</f>
        <v>0</v>
      </c>
    </row>
    <row r="11" spans="3:10" ht="12.75" customHeight="1" thickBot="1" x14ac:dyDescent="0.3">
      <c r="F11" s="1"/>
      <c r="G11" s="4"/>
      <c r="H11" s="2"/>
      <c r="I11" s="2"/>
      <c r="J11" s="2"/>
    </row>
    <row r="12" spans="3:10" s="2" customFormat="1" ht="41.25" customHeight="1" thickBot="1" x14ac:dyDescent="0.3">
      <c r="C12" s="39" t="s">
        <v>5</v>
      </c>
      <c r="D12" s="40"/>
      <c r="F12" s="25">
        <v>10000</v>
      </c>
      <c r="G12" s="26"/>
    </row>
    <row r="13" spans="3:10" s="2" customFormat="1" ht="15" customHeight="1" thickBot="1" x14ac:dyDescent="0.3">
      <c r="D13" s="3"/>
      <c r="F13" s="6"/>
    </row>
    <row r="14" spans="3:10" s="2" customFormat="1" ht="66" customHeight="1" thickBot="1" x14ac:dyDescent="0.3">
      <c r="C14" s="39" t="s">
        <v>8</v>
      </c>
      <c r="D14" s="40"/>
      <c r="F14" s="27" t="str">
        <f>IF(G10&gt;F12,"ATTENZIONE: L'offerta complessiva è superiore alla Base d'asta","OK")</f>
        <v>OK</v>
      </c>
      <c r="G14" s="28"/>
      <c r="H14"/>
      <c r="I14"/>
      <c r="J14"/>
    </row>
    <row r="15" spans="3:10" s="2" customFormat="1" ht="15" customHeight="1" thickBot="1" x14ac:dyDescent="0.3">
      <c r="D15" s="5"/>
      <c r="F15" s="8"/>
      <c r="H15" s="9"/>
      <c r="I15" s="9"/>
      <c r="J15" s="9"/>
    </row>
    <row r="16" spans="3:10" ht="31.5" customHeight="1" thickBot="1" x14ac:dyDescent="0.3">
      <c r="C16" s="41" t="s">
        <v>4</v>
      </c>
      <c r="D16" s="42"/>
      <c r="F16" s="29">
        <f>IF((G10&lt;=F12),G10,"ERRORE")</f>
        <v>0</v>
      </c>
      <c r="G16" s="30"/>
    </row>
  </sheetData>
  <sheetProtection password="CE28" sheet="1" objects="1" scenarios="1"/>
  <mergeCells count="13">
    <mergeCell ref="F12:G12"/>
    <mergeCell ref="F14:G14"/>
    <mergeCell ref="F16:G16"/>
    <mergeCell ref="C5:D5"/>
    <mergeCell ref="C4:D4"/>
    <mergeCell ref="C6:D6"/>
    <mergeCell ref="C7:D7"/>
    <mergeCell ref="C8:D8"/>
    <mergeCell ref="C9:D9"/>
    <mergeCell ref="C12:D12"/>
    <mergeCell ref="C14:D14"/>
    <mergeCell ref="C16:D16"/>
    <mergeCell ref="C10:F10"/>
  </mergeCells>
  <conditionalFormatting sqref="F16">
    <cfRule type="cellIs" dxfId="5" priority="6" operator="equal">
      <formula>$F$12</formula>
    </cfRule>
    <cfRule type="cellIs" dxfId="4" priority="7" operator="lessThan">
      <formula>$F$12</formula>
    </cfRule>
    <cfRule type="cellIs" dxfId="3" priority="9" operator="greaterThan">
      <formula>$F$12</formula>
    </cfRule>
  </conditionalFormatting>
  <conditionalFormatting sqref="G10">
    <cfRule type="cellIs" dxfId="2" priority="10" operator="greaterThan">
      <formula>#REF!</formula>
    </cfRule>
  </conditionalFormatting>
  <conditionalFormatting sqref="F16:G16">
    <cfRule type="cellIs" dxfId="1" priority="1" operator="greaterThan">
      <formula>$F$12</formula>
    </cfRule>
    <cfRule type="cellIs" dxfId="0" priority="2" operator="lessThanOrEqual">
      <formula>$F$12</formula>
    </cfRule>
  </conditionalFormatting>
  <dataValidations count="1">
    <dataValidation type="custom" operator="equal" allowBlank="1" showInputMessage="1" showErrorMessage="1" error="Non è possibile inserire più di due cifre decimali" sqref="F5:F9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2017-10-24T09:51:51Z</dcterms:modified>
</cp:coreProperties>
</file>