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 l="1"/>
  <c r="E14" i="1" s="1"/>
  <c r="E12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<sst xmlns="http://schemas.openxmlformats.org/spreadsheetml/2006/main" count="14" uniqueCount="14">
  <si>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</si>
  <si>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</si>
  <si>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</si>
  <si>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</si>
  <si>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</si>
  <si>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</si>
  <si>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</si>
  <si>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</si>
  <si>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</si>
  <si>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Abbonamento annuale al Sole 24 Ore On line - Business class</t>
  </si>
  <si>
    <t>9</t>
  </si>
  <si>
    <t>Abbonamento annuale al Sole 24 Ore On line - Business class con Estensione PA</t>
  </si>
  <si>
    <t>3</t>
  </si>
  <si>
    <t xml:space="preserve">RDO MEPA  n. 375537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</si>
</sst>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4" fontId="2" fillId="4" borderId="5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vertical="center"/>
    </xf>
    <xf numFmtId="0" fontId="15" fillId="2" borderId="3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49" fontId="14" fillId="4" borderId="10" xfId="0" applyNumberFormat="1" applyFont="1" applyFill="1" applyBorder="1" applyAlignment="1">
      <alignment horizontal="center" vertical="center" wrapText="1"/>
    </xf>
    <xf numFmtId="164" fontId="16" fillId="0" borderId="10" xfId="0" applyNumberFormat="1" applyFont="1" applyBorder="1" applyAlignment="1" applyProtection="1">
      <alignment horizontal="center" vertical="center" wrapText="1"/>
      <protection locked="0"/>
    </xf>
    <xf numFmtId="164" fontId="16" fillId="0" borderId="11" xfId="0" applyNumberFormat="1" applyFont="1" applyBorder="1" applyAlignment="1" applyProtection="1">
      <alignment horizontal="center" vertical="center" wrapText="1"/>
    </xf>
    <xf numFmtId="49" fontId="14" fillId="4" borderId="13" xfId="0" applyNumberFormat="1" applyFont="1" applyFill="1" applyBorder="1" applyAlignment="1">
      <alignment horizontal="center" vertical="center" wrapText="1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16" fillId="0" borderId="14" xfId="0" applyNumberFormat="1" applyFont="1" applyBorder="1" applyAlignment="1" applyProtection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tabSelected="1" zoomScale="90" zoomScaleNormal="90" workbookViewId="0">
      <selection activeCell="J6" sqref="J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9" ht="15.75" x14ac:dyDescent="0.25">
      <c r="C2" s="13" t="s">
        <v>13</v>
      </c>
      <c r="G2" s="1"/>
    </row>
    <row r="3" spans="3:9" ht="18" customHeight="1" thickBot="1" x14ac:dyDescent="0.3">
      <c r="G3" s="9"/>
    </row>
    <row r="4" spans="3:9" ht="15.75" thickBot="1" x14ac:dyDescent="0.3">
      <c r="E4" s="8" t="s">
        <v>0</v>
      </c>
      <c r="G4" s="9"/>
    </row>
    <row r="5" spans="3:9" ht="60.75" customHeight="1" thickBot="1" x14ac:dyDescent="0.3">
      <c r="C5" s="16" t="s">
        <v>1</v>
      </c>
      <c r="D5" s="17" t="s">
        <v>3</v>
      </c>
      <c r="E5" s="18" t="s">
        <v>7</v>
      </c>
      <c r="F5" s="19" t="s">
        <v>2</v>
      </c>
    </row>
    <row r="6" spans="3:9" ht="61.5" customHeight="1" x14ac:dyDescent="0.25">
      <c r="C6" s="28" t="s">
        <v>9</v>
      </c>
      <c r="D6" s="22" t="s">
        <v>10</v>
      </c>
      <c r="E6" s="23"/>
      <c r="F6" s="24">
        <f>D6*E6</f>
        <v>0</v>
      </c>
    </row>
    <row r="7" spans="3:9" ht="61.5" customHeight="1" thickBot="1" x14ac:dyDescent="0.3">
      <c r="C7" s="29" t="s">
        <v>11</v>
      </c>
      <c r="D7" s="25" t="s">
        <v>12</v>
      </c>
      <c r="E7" s="26"/>
      <c r="F7" s="27">
        <f t="shared" ref="F7" si="0">D7*E7</f>
        <v>0</v>
      </c>
    </row>
    <row r="8" spans="3:9" ht="74.25" customHeight="1" thickBot="1" x14ac:dyDescent="0.3">
      <c r="C8" s="20" t="s">
        <v>4</v>
      </c>
      <c r="D8" s="21"/>
      <c r="E8" s="15"/>
      <c r="F8" s="14">
        <f>IF((SUM(F6:F7))&lt;=E10,(SUM(F6:F7)),"ERRORE l'importo offerto supera la base d'asta")</f>
        <v>0</v>
      </c>
    </row>
    <row r="9" spans="3:9" ht="12.75" customHeight="1" thickBot="1" x14ac:dyDescent="0.3">
      <c r="E9" s="1"/>
      <c r="F9" s="4"/>
      <c r="G9" s="2"/>
      <c r="H9" s="2"/>
      <c r="I9" s="2"/>
    </row>
    <row r="10" spans="3:9" s="2" customFormat="1" ht="41.25" customHeight="1" thickBot="1" x14ac:dyDescent="0.3">
      <c r="C10" s="12" t="s">
        <v>6</v>
      </c>
      <c r="E10" s="30">
        <v>3600</v>
      </c>
      <c r="F10" s="31"/>
    </row>
    <row r="11" spans="3:9" s="2" customFormat="1" ht="15" customHeight="1" thickBot="1" x14ac:dyDescent="0.3">
      <c r="C11" s="3"/>
      <c r="E11" s="6"/>
    </row>
    <row r="12" spans="3:9" s="2" customFormat="1" ht="66" customHeight="1" thickBot="1" x14ac:dyDescent="0.3">
      <c r="C12" s="12" t="s">
        <v>8</v>
      </c>
      <c r="E12" s="32" t="str">
        <f>IF(F8&gt;E10,"ATTENZIONE: L'offerta complessiva è superiore alla Base d'asta","OK")</f>
        <v>OK</v>
      </c>
      <c r="F12" s="33"/>
      <c r="G12"/>
      <c r="H12"/>
      <c r="I12"/>
    </row>
    <row r="13" spans="3:9" s="2" customFormat="1" ht="15" customHeight="1" thickBot="1" x14ac:dyDescent="0.3">
      <c r="C13" s="5"/>
      <c r="E13" s="10"/>
      <c r="G13" s="11"/>
      <c r="H13" s="11"/>
      <c r="I13" s="11"/>
    </row>
    <row r="14" spans="3:9" ht="31.5" customHeight="1" thickBot="1" x14ac:dyDescent="0.3">
      <c r="C14" s="7" t="s">
        <v>5</v>
      </c>
      <c r="E14" s="34">
        <f>IF((F8&lt;=E10),F8,"ERRORE")</f>
        <v>0</v>
      </c>
      <c r="F14" s="35"/>
    </row>
  </sheetData>
  <sheetProtection password="CE28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disablePrompts="1"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2018-01-09T11:59:17Z</dcterms:modified>
</cp:coreProperties>
</file>