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875"/>
  </bookViews>
  <sheets>
    <sheet name="Foglio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4" i="1" l="1"/>
  <c r="E19" i="1" l="1"/>
  <c r="E8" i="1"/>
  <c r="E25" i="1" l="1"/>
</calcChain>
</file>

<file path=xl/sharedStrings.xml><?xml version="1.0" encoding="utf-8"?>
<sst xmlns="http://schemas.openxmlformats.org/spreadsheetml/2006/main" count="43" uniqueCount="41">
  <si>
    <t>Spedizioni internazionali</t>
  </si>
  <si>
    <t xml:space="preserve">OFFERTA TECNICA (Max punti 70) </t>
  </si>
  <si>
    <t>PUNTEGGIO OTTENUTO</t>
  </si>
  <si>
    <t>Punti corrispondenti</t>
  </si>
  <si>
    <t>Valore dichiarato dal fornitore</t>
  </si>
  <si>
    <t>fino a 4%</t>
  </si>
  <si>
    <t>da 4,1 a 4,5 %</t>
  </si>
  <si>
    <t>da 4,6 a 5,0 %</t>
  </si>
  <si>
    <t>da 5,1 a 5,5%</t>
  </si>
  <si>
    <t>maggiore di 5,5%</t>
  </si>
  <si>
    <t>tra 4,6 a 5,0 %</t>
  </si>
  <si>
    <t>&lt;=4%</t>
  </si>
  <si>
    <t>&gt; 5,5%</t>
  </si>
  <si>
    <t>tra  5,1 a 5,5%</t>
  </si>
  <si>
    <t>TOTALE PUNTEGGIO</t>
  </si>
  <si>
    <t>Spedizioni  Nazionale</t>
  </si>
  <si>
    <t>fino a 0,66%</t>
  </si>
  <si>
    <t>da 1,51 a 2,00%</t>
  </si>
  <si>
    <t>da 0,67 a 1,00%</t>
  </si>
  <si>
    <t>maggiore di 2,01%</t>
  </si>
  <si>
    <t>&lt;=0,66%</t>
  </si>
  <si>
    <t>tra  0,67 a 1,00%</t>
  </si>
  <si>
    <t>da 1,01 a 1,50 %</t>
  </si>
  <si>
    <t>tra 1,01 a 1,50 %</t>
  </si>
  <si>
    <t>tra 1,51 a 2,00%</t>
  </si>
  <si>
    <t>&gt; 2,01%</t>
  </si>
  <si>
    <t>tra  4,1, e 4,5 %</t>
  </si>
  <si>
    <t>codice</t>
  </si>
  <si>
    <t>A</t>
  </si>
  <si>
    <t>B</t>
  </si>
  <si>
    <t>C</t>
  </si>
  <si>
    <t>D</t>
  </si>
  <si>
    <t>consegna entro 7 giorni lavorativi</t>
  </si>
  <si>
    <t>consegna entro 6 giorni lavorativi</t>
  </si>
  <si>
    <t>consegna entro 5 giorni lavorativi</t>
  </si>
  <si>
    <t>consegna entro 4 giorni lavorativi</t>
  </si>
  <si>
    <t>consegna entro 48 ore dal ritiro</t>
  </si>
  <si>
    <t>consegna entro 36 ore dal ritiro</t>
  </si>
  <si>
    <t>consegna entro 24 ore dal ritiro</t>
  </si>
  <si>
    <t xml:space="preserve">premio in valore % sul  valore  del bene dichiarato da Sogei sulle tipologie a, c),e) e f) del pargarafo 1.1 del CT  risarcibile in caso di danno   </t>
  </si>
  <si>
    <t>premio in valore % sul  valore  del bene dichiarato da Sogei sulla tipologia di spedizione di cui al par. 1.2. del CT risarcibile in caso di danno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</si>
</sst>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_ ;\-#,##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Protection="1"/>
    <xf numFmtId="0" fontId="5" fillId="3" borderId="0" xfId="0" applyFont="1" applyFill="1" applyProtection="1"/>
    <xf numFmtId="0" fontId="5" fillId="3" borderId="0" xfId="0" applyFont="1" applyFill="1" applyAlignment="1" applyProtection="1">
      <alignment horizontal="center"/>
    </xf>
    <xf numFmtId="0" fontId="5" fillId="3" borderId="0" xfId="0" quotePrefix="1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43" fontId="2" fillId="3" borderId="0" xfId="1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 wrapText="1"/>
    </xf>
    <xf numFmtId="0" fontId="5" fillId="3" borderId="0" xfId="0" applyFont="1" applyFill="1" applyBorder="1" applyProtection="1"/>
    <xf numFmtId="164" fontId="2" fillId="3" borderId="0" xfId="0" applyNumberFormat="1" applyFont="1" applyFill="1" applyBorder="1" applyProtection="1"/>
    <xf numFmtId="0" fontId="2" fillId="3" borderId="0" xfId="0" applyFont="1" applyFill="1" applyBorder="1" applyProtection="1"/>
    <xf numFmtId="0" fontId="0" fillId="0" borderId="0" xfId="0" applyProtection="1">
      <protection locked="0"/>
    </xf>
    <xf numFmtId="0" fontId="2" fillId="2" borderId="1" xfId="0" applyFont="1" applyFill="1" applyBorder="1" applyAlignment="1" applyProtection="1">
      <alignment horizontal="center" vertical="center"/>
    </xf>
    <xf numFmtId="164" fontId="5" fillId="3" borderId="0" xfId="1" quotePrefix="1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vertical="center"/>
    </xf>
    <xf numFmtId="0" fontId="3" fillId="4" borderId="5" xfId="0" applyFont="1" applyFill="1" applyBorder="1" applyAlignment="1" applyProtection="1">
      <alignment vertical="center" wrapText="1"/>
    </xf>
    <xf numFmtId="0" fontId="2" fillId="2" borderId="4" xfId="0" applyFont="1" applyFill="1" applyBorder="1" applyAlignment="1" applyProtection="1">
      <alignment horizontal="center" vertical="center"/>
    </xf>
    <xf numFmtId="49" fontId="0" fillId="0" borderId="6" xfId="0" quotePrefix="1" applyNumberFormat="1" applyBorder="1" applyAlignment="1" applyProtection="1">
      <alignment vertical="center"/>
    </xf>
    <xf numFmtId="49" fontId="0" fillId="0" borderId="7" xfId="0" quotePrefix="1" applyNumberFormat="1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0" borderId="6" xfId="0" applyFill="1" applyBorder="1" applyAlignment="1" applyProtection="1">
      <alignment vertical="center"/>
    </xf>
    <xf numFmtId="0" fontId="0" fillId="0" borderId="8" xfId="0" applyFill="1" applyBorder="1" applyAlignment="1" applyProtection="1">
      <alignment vertical="center"/>
    </xf>
    <xf numFmtId="0" fontId="0" fillId="0" borderId="7" xfId="0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3" fillId="4" borderId="12" xfId="0" applyFont="1" applyFill="1" applyBorder="1" applyAlignment="1" applyProtection="1">
      <alignment horizontal="center" vertical="center"/>
    </xf>
    <xf numFmtId="0" fontId="3" fillId="4" borderId="13" xfId="0" applyFont="1" applyFill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164" fontId="5" fillId="3" borderId="0" xfId="1" applyNumberFormat="1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  <protection locked="0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D13" sqref="D13:D17"/>
    </sheetView>
  </sheetViews>
  <sheetFormatPr defaultColWidth="28.140625" defaultRowHeight="15" x14ac:dyDescent="0.25"/>
  <cols>
    <col min="1" max="1" width="8.42578125" style="1" customWidth="1"/>
    <col min="2" max="2" width="43" style="1" customWidth="1"/>
    <col min="3" max="3" width="14.7109375" style="1" hidden="1" customWidth="1"/>
    <col min="4" max="4" width="21.42578125" style="1" customWidth="1"/>
    <col min="5" max="5" width="15.28515625" style="1" customWidth="1"/>
    <col min="6" max="6" width="31.28515625" style="1" customWidth="1"/>
    <col min="7" max="7" width="14.7109375" style="1" customWidth="1"/>
    <col min="8" max="8" width="8.140625" style="1" customWidth="1"/>
    <col min="9" max="16384" width="28.140625" style="1"/>
  </cols>
  <sheetData>
    <row r="1" spans="1:9" ht="15.75" thickBot="1" x14ac:dyDescent="0.3"/>
    <row r="2" spans="1:9" ht="30.75" thickBot="1" x14ac:dyDescent="0.3">
      <c r="A2" s="14" t="s">
        <v>27</v>
      </c>
      <c r="B2" s="21" t="s">
        <v>1</v>
      </c>
      <c r="C2" s="16" t="s">
        <v>3</v>
      </c>
      <c r="D2" s="18" t="s">
        <v>4</v>
      </c>
      <c r="E2" s="7" t="s">
        <v>2</v>
      </c>
    </row>
    <row r="3" spans="1:9" x14ac:dyDescent="0.25">
      <c r="A3" s="29" t="s">
        <v>28</v>
      </c>
      <c r="B3" s="19" t="s">
        <v>15</v>
      </c>
      <c r="C3" s="8"/>
      <c r="D3" s="19"/>
      <c r="E3" s="8"/>
      <c r="F3" s="2"/>
      <c r="G3" s="3"/>
      <c r="H3" s="3"/>
      <c r="I3" s="2"/>
    </row>
    <row r="4" spans="1:9" x14ac:dyDescent="0.25">
      <c r="A4" s="30"/>
      <c r="B4" s="22" t="s">
        <v>36</v>
      </c>
      <c r="C4" s="15">
        <v>0</v>
      </c>
      <c r="D4" s="34">
        <v>48</v>
      </c>
      <c r="E4" s="36">
        <f>VLOOKUP(D4,G4:H6,2,FALSE)</f>
        <v>0</v>
      </c>
      <c r="F4" s="2"/>
      <c r="G4" s="4">
        <v>48</v>
      </c>
      <c r="H4" s="3">
        <v>0</v>
      </c>
      <c r="I4" s="2"/>
    </row>
    <row r="5" spans="1:9" x14ac:dyDescent="0.25">
      <c r="A5" s="30"/>
      <c r="B5" s="22" t="s">
        <v>37</v>
      </c>
      <c r="C5" s="5">
        <v>5</v>
      </c>
      <c r="D5" s="34"/>
      <c r="E5" s="36"/>
      <c r="F5" s="3"/>
      <c r="G5" s="3">
        <v>36</v>
      </c>
      <c r="H5" s="3">
        <v>5</v>
      </c>
      <c r="I5" s="2"/>
    </row>
    <row r="6" spans="1:9" ht="15.75" thickBot="1" x14ac:dyDescent="0.3">
      <c r="A6" s="31"/>
      <c r="B6" s="23" t="s">
        <v>38</v>
      </c>
      <c r="C6" s="5">
        <v>15</v>
      </c>
      <c r="D6" s="35"/>
      <c r="E6" s="36"/>
      <c r="F6" s="2"/>
      <c r="G6" s="3">
        <v>24</v>
      </c>
      <c r="H6" s="3">
        <v>15</v>
      </c>
      <c r="I6" s="2"/>
    </row>
    <row r="7" spans="1:9" x14ac:dyDescent="0.25">
      <c r="A7" s="32" t="s">
        <v>29</v>
      </c>
      <c r="B7" s="20" t="s">
        <v>0</v>
      </c>
      <c r="C7" s="9"/>
      <c r="D7" s="20"/>
      <c r="E7" s="9"/>
      <c r="F7" s="2"/>
      <c r="G7" s="3"/>
      <c r="H7" s="3"/>
      <c r="I7" s="2"/>
    </row>
    <row r="8" spans="1:9" x14ac:dyDescent="0.25">
      <c r="A8" s="30"/>
      <c r="B8" s="24" t="s">
        <v>32</v>
      </c>
      <c r="C8" s="15">
        <v>0</v>
      </c>
      <c r="D8" s="34">
        <v>7</v>
      </c>
      <c r="E8" s="36">
        <f>VLOOKUP(D8,G8:H11,2,FALSE)</f>
        <v>0</v>
      </c>
      <c r="F8" s="2"/>
      <c r="G8" s="3">
        <v>7</v>
      </c>
      <c r="H8" s="3">
        <v>0</v>
      </c>
      <c r="I8" s="2"/>
    </row>
    <row r="9" spans="1:9" x14ac:dyDescent="0.25">
      <c r="A9" s="30"/>
      <c r="B9" s="24" t="s">
        <v>33</v>
      </c>
      <c r="C9" s="5">
        <v>3</v>
      </c>
      <c r="D9" s="34"/>
      <c r="E9" s="36"/>
      <c r="F9" s="2"/>
      <c r="G9" s="3">
        <v>6</v>
      </c>
      <c r="H9" s="3">
        <v>3</v>
      </c>
      <c r="I9" s="2"/>
    </row>
    <row r="10" spans="1:9" x14ac:dyDescent="0.25">
      <c r="A10" s="30"/>
      <c r="B10" s="24" t="s">
        <v>34</v>
      </c>
      <c r="C10" s="5">
        <v>6</v>
      </c>
      <c r="D10" s="34"/>
      <c r="E10" s="36"/>
      <c r="F10" s="2"/>
      <c r="G10" s="3">
        <v>5</v>
      </c>
      <c r="H10" s="3">
        <v>6</v>
      </c>
      <c r="I10" s="2"/>
    </row>
    <row r="11" spans="1:9" ht="15.75" thickBot="1" x14ac:dyDescent="0.3">
      <c r="A11" s="33"/>
      <c r="B11" s="25" t="s">
        <v>35</v>
      </c>
      <c r="C11" s="5">
        <v>10</v>
      </c>
      <c r="D11" s="37"/>
      <c r="E11" s="36"/>
      <c r="F11" s="2"/>
      <c r="G11" s="3">
        <v>4</v>
      </c>
      <c r="H11" s="3">
        <v>10</v>
      </c>
      <c r="I11" s="2"/>
    </row>
    <row r="12" spans="1:9" ht="30" customHeight="1" x14ac:dyDescent="0.25">
      <c r="A12" s="29" t="s">
        <v>30</v>
      </c>
      <c r="B12" s="20" t="s">
        <v>39</v>
      </c>
      <c r="C12" s="9"/>
      <c r="D12" s="20"/>
      <c r="E12" s="9"/>
      <c r="F12" s="2"/>
      <c r="G12" s="2"/>
      <c r="H12" s="2"/>
      <c r="I12" s="2"/>
    </row>
    <row r="13" spans="1:9" x14ac:dyDescent="0.25">
      <c r="A13" s="30"/>
      <c r="B13" s="26" t="s">
        <v>16</v>
      </c>
      <c r="C13" s="5">
        <v>25</v>
      </c>
      <c r="D13" s="34" t="s">
        <v>25</v>
      </c>
      <c r="E13" s="36">
        <f>VLOOKUP(D13,G13:H17,2,FALSE)</f>
        <v>0</v>
      </c>
      <c r="F13" s="2"/>
      <c r="G13" s="2" t="s">
        <v>20</v>
      </c>
      <c r="H13" s="5">
        <v>25</v>
      </c>
      <c r="I13" s="2"/>
    </row>
    <row r="14" spans="1:9" x14ac:dyDescent="0.25">
      <c r="A14" s="30"/>
      <c r="B14" s="26" t="s">
        <v>18</v>
      </c>
      <c r="C14" s="5">
        <v>20</v>
      </c>
      <c r="D14" s="34"/>
      <c r="E14" s="36"/>
      <c r="F14" s="2"/>
      <c r="G14" s="2" t="s">
        <v>21</v>
      </c>
      <c r="H14" s="5">
        <v>20</v>
      </c>
      <c r="I14" s="2"/>
    </row>
    <row r="15" spans="1:9" x14ac:dyDescent="0.25">
      <c r="A15" s="30"/>
      <c r="B15" s="26" t="s">
        <v>22</v>
      </c>
      <c r="C15" s="5">
        <v>15</v>
      </c>
      <c r="D15" s="34"/>
      <c r="E15" s="36"/>
      <c r="F15" s="2"/>
      <c r="G15" s="2" t="s">
        <v>23</v>
      </c>
      <c r="H15" s="5">
        <v>15</v>
      </c>
      <c r="I15" s="2"/>
    </row>
    <row r="16" spans="1:9" x14ac:dyDescent="0.25">
      <c r="A16" s="30"/>
      <c r="B16" s="26" t="s">
        <v>17</v>
      </c>
      <c r="C16" s="5">
        <v>10</v>
      </c>
      <c r="D16" s="34"/>
      <c r="E16" s="36"/>
      <c r="F16" s="2"/>
      <c r="G16" s="2" t="s">
        <v>24</v>
      </c>
      <c r="H16" s="5">
        <v>10</v>
      </c>
      <c r="I16" s="2"/>
    </row>
    <row r="17" spans="1:9" ht="15.75" thickBot="1" x14ac:dyDescent="0.3">
      <c r="A17" s="33"/>
      <c r="B17" s="27" t="s">
        <v>19</v>
      </c>
      <c r="C17" s="5">
        <v>0</v>
      </c>
      <c r="D17" s="37"/>
      <c r="E17" s="36"/>
      <c r="F17" s="2"/>
      <c r="G17" s="2" t="s">
        <v>25</v>
      </c>
      <c r="H17" s="5">
        <v>0</v>
      </c>
      <c r="I17" s="2"/>
    </row>
    <row r="18" spans="1:9" ht="63.75" customHeight="1" x14ac:dyDescent="0.25">
      <c r="A18" s="29" t="s">
        <v>31</v>
      </c>
      <c r="B18" s="20" t="s">
        <v>40</v>
      </c>
      <c r="C18" s="9"/>
      <c r="D18" s="20"/>
      <c r="E18" s="9"/>
      <c r="F18" s="2"/>
      <c r="G18" s="2"/>
      <c r="H18" s="2"/>
      <c r="I18" s="2"/>
    </row>
    <row r="19" spans="1:9" x14ac:dyDescent="0.25">
      <c r="A19" s="30"/>
      <c r="B19" s="26" t="s">
        <v>5</v>
      </c>
      <c r="C19" s="5">
        <v>20</v>
      </c>
      <c r="D19" s="34" t="s">
        <v>12</v>
      </c>
      <c r="E19" s="36">
        <f>VLOOKUP(D19,G19:H23,2,FALSE)</f>
        <v>0</v>
      </c>
      <c r="F19" s="2"/>
      <c r="G19" s="2" t="s">
        <v>11</v>
      </c>
      <c r="H19" s="5">
        <v>20</v>
      </c>
      <c r="I19" s="2"/>
    </row>
    <row r="20" spans="1:9" x14ac:dyDescent="0.25">
      <c r="A20" s="30"/>
      <c r="B20" s="26" t="s">
        <v>6</v>
      </c>
      <c r="C20" s="5">
        <v>15</v>
      </c>
      <c r="D20" s="34"/>
      <c r="E20" s="36"/>
      <c r="F20" s="2"/>
      <c r="G20" s="2" t="s">
        <v>26</v>
      </c>
      <c r="H20" s="5">
        <v>15</v>
      </c>
      <c r="I20" s="2"/>
    </row>
    <row r="21" spans="1:9" x14ac:dyDescent="0.25">
      <c r="A21" s="30"/>
      <c r="B21" s="26" t="s">
        <v>7</v>
      </c>
      <c r="C21" s="5">
        <v>10</v>
      </c>
      <c r="D21" s="34"/>
      <c r="E21" s="36"/>
      <c r="F21" s="2"/>
      <c r="G21" s="2" t="s">
        <v>10</v>
      </c>
      <c r="H21" s="5">
        <v>10</v>
      </c>
      <c r="I21" s="2"/>
    </row>
    <row r="22" spans="1:9" x14ac:dyDescent="0.25">
      <c r="A22" s="30"/>
      <c r="B22" s="26" t="s">
        <v>8</v>
      </c>
      <c r="C22" s="5">
        <v>5</v>
      </c>
      <c r="D22" s="34"/>
      <c r="E22" s="36"/>
      <c r="F22" s="2"/>
      <c r="G22" s="2" t="s">
        <v>13</v>
      </c>
      <c r="H22" s="5">
        <v>5</v>
      </c>
      <c r="I22" s="2"/>
    </row>
    <row r="23" spans="1:9" ht="15.75" thickBot="1" x14ac:dyDescent="0.3">
      <c r="A23" s="31"/>
      <c r="B23" s="28" t="s">
        <v>9</v>
      </c>
      <c r="C23" s="17">
        <v>0</v>
      </c>
      <c r="D23" s="35"/>
      <c r="E23" s="36"/>
      <c r="F23" s="2"/>
      <c r="G23" s="2" t="s">
        <v>12</v>
      </c>
      <c r="H23" s="5">
        <v>0</v>
      </c>
      <c r="I23" s="2"/>
    </row>
    <row r="24" spans="1:9" x14ac:dyDescent="0.25">
      <c r="E24" s="10"/>
      <c r="F24" s="2"/>
      <c r="G24" s="2"/>
      <c r="H24" s="5"/>
      <c r="I24" s="2"/>
    </row>
    <row r="25" spans="1:9" x14ac:dyDescent="0.25">
      <c r="D25" s="12" t="s">
        <v>14</v>
      </c>
      <c r="E25" s="11">
        <f>+E4+E8+E13+E19</f>
        <v>0</v>
      </c>
      <c r="F25" s="10"/>
    </row>
    <row r="26" spans="1:9" x14ac:dyDescent="0.25">
      <c r="B26" s="6"/>
      <c r="C26" s="6"/>
    </row>
    <row r="27" spans="1:9" x14ac:dyDescent="0.25">
      <c r="B27" s="6"/>
      <c r="C27" s="6"/>
    </row>
    <row r="28" spans="1:9" x14ac:dyDescent="0.25">
      <c r="B28" s="6"/>
      <c r="C28" s="6"/>
    </row>
    <row r="29" spans="1:9" x14ac:dyDescent="0.25">
      <c r="B29" s="6"/>
      <c r="C29" s="6"/>
    </row>
    <row r="31" spans="1:9" x14ac:dyDescent="0.25">
      <c r="D31" s="13"/>
    </row>
  </sheetData>
  <sheetProtection password="CFA7" sheet="1" objects="1" scenarios="1" selectLockedCells="1"/>
  <mergeCells count="12">
    <mergeCell ref="E19:E23"/>
    <mergeCell ref="D13:D17"/>
    <mergeCell ref="E13:E17"/>
    <mergeCell ref="D8:D11"/>
    <mergeCell ref="D4:D6"/>
    <mergeCell ref="E4:E6"/>
    <mergeCell ref="E8:E11"/>
    <mergeCell ref="A3:A6"/>
    <mergeCell ref="A7:A11"/>
    <mergeCell ref="A12:A17"/>
    <mergeCell ref="A18:A23"/>
    <mergeCell ref="D19:D23"/>
  </mergeCells>
  <dataValidations count="4">
    <dataValidation type="list" allowBlank="1" showInputMessage="1" showErrorMessage="1" sqref="D8:D11">
      <formula1>$G$8:$G$11</formula1>
    </dataValidation>
    <dataValidation type="list" allowBlank="1" showInputMessage="1" showErrorMessage="1" sqref="D13:D17">
      <formula1>$G$13:$G$17</formula1>
    </dataValidation>
    <dataValidation type="list" allowBlank="1" showInputMessage="1" showErrorMessage="1" sqref="D19:D23">
      <formula1>$G19:$G$23</formula1>
    </dataValidation>
    <dataValidation type="list" allowBlank="1" showInputMessage="1" showErrorMessage="1" sqref="D4:D6">
      <formula1>$G$4:$G$6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</dc:creator>
  <cp:lastModifiedBy>csy</cp:lastModifiedBy>
  <cp:lastPrinted>2017-11-10T10:57:04Z</cp:lastPrinted>
  <dcterms:created xsi:type="dcterms:W3CDTF">2017-10-23T07:48:37Z</dcterms:created>
  <dcterms:modified xsi:type="dcterms:W3CDTF">2017-11-16T15:55:27Z</dcterms:modified>
</cp:coreProperties>
</file>