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1" l="1"/>
  <c r="G5" i="1" l="1"/>
  <c r="G6" i="1"/>
  <c r="G7" i="1"/>
  <c r="G9" i="1"/>
  <c r="G10" i="1" l="1"/>
  <c r="F16" i="1" s="1"/>
  <c r="F14" i="1" l="1"/>
</calcChain>
</file>

<file path=xl/sharedStrings.xml><?xml version="1.0" encoding="utf-8"?>
<sst xmlns="http://schemas.openxmlformats.org/spreadsheetml/2006/main" count="19" uniqueCount="16">
  <si>
    <t>Celle da compilare</t>
  </si>
  <si>
    <t>Descrizione</t>
  </si>
  <si>
    <t>Quantià</t>
  </si>
  <si>
    <t>xxxxxxxxxxxxxxxxxx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</si>
  <si>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</si>
  <si>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</si>
  <si>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</si>
  <si>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</si>
  <si>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</si>
  <si>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RDO MEPA  n. 1709230</t>
  </si>
  <si>
    <t>Totale per 36 mesi (€)</t>
  </si>
  <si>
    <t>Acrobat Pro (SKU 65273072)</t>
  </si>
  <si>
    <t>Dreamweather (SKU 65259340)</t>
  </si>
  <si>
    <t>Photoshop (SKU 65259360)</t>
  </si>
  <si>
    <t>Creative CC (Mac/Apple) (SKU 65257923)</t>
  </si>
  <si>
    <t>Creative CC (Windows) (SKU 65257923)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</si>
</sst>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0" fillId="0" borderId="0" xfId="0" applyFont="1" applyFill="1" applyBorder="1" applyAlignment="1" applyProtection="1"/>
    <xf numFmtId="164" fontId="2" fillId="4" borderId="4" xfId="0" applyNumberFormat="1" applyFont="1" applyFill="1" applyBorder="1" applyAlignment="1" applyProtection="1">
      <alignment horizontal="center" vertical="center" wrapText="1"/>
    </xf>
    <xf numFmtId="0" fontId="12" fillId="0" borderId="4" xfId="0" applyFont="1" applyBorder="1" applyAlignment="1">
      <alignment vertical="center"/>
    </xf>
    <xf numFmtId="0" fontId="14" fillId="2" borderId="7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3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164" fontId="15" fillId="0" borderId="12" xfId="0" applyNumberFormat="1" applyFont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6" fillId="5" borderId="11" xfId="0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/>
    </xf>
    <xf numFmtId="0" fontId="16" fillId="5" borderId="15" xfId="0" applyFont="1" applyFill="1" applyBorder="1" applyAlignment="1">
      <alignment horizontal="center" vertical="center"/>
    </xf>
    <xf numFmtId="164" fontId="15" fillId="0" borderId="5" xfId="0" applyNumberFormat="1" applyFont="1" applyBorder="1" applyAlignment="1" applyProtection="1">
      <alignment horizontal="center" vertical="center" wrapText="1"/>
      <protection locked="0"/>
    </xf>
    <xf numFmtId="164" fontId="15" fillId="0" borderId="11" xfId="0" applyNumberFormat="1" applyFont="1" applyBorder="1" applyAlignment="1" applyProtection="1">
      <alignment horizontal="center" vertical="center" wrapText="1"/>
      <protection locked="0"/>
    </xf>
    <xf numFmtId="164" fontId="15" fillId="0" borderId="16" xfId="0" applyNumberFormat="1" applyFont="1" applyBorder="1" applyAlignment="1" applyProtection="1">
      <alignment horizontal="center" vertical="center" wrapText="1"/>
    </xf>
    <xf numFmtId="164" fontId="15" fillId="0" borderId="15" xfId="0" applyNumberFormat="1" applyFont="1" applyBorder="1" applyAlignment="1" applyProtection="1">
      <alignment horizontal="center" vertical="center" wrapText="1"/>
      <protection locked="0"/>
    </xf>
    <xf numFmtId="164" fontId="15" fillId="0" borderId="17" xfId="0" applyNumberFormat="1" applyFont="1" applyBorder="1" applyAlignment="1" applyProtection="1">
      <alignment horizontal="center" vertical="center" wrapText="1"/>
    </xf>
    <xf numFmtId="164" fontId="7" fillId="0" borderId="1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8" fillId="3" borderId="1" xfId="4" applyNumberFormat="1" applyFont="1" applyFill="1" applyBorder="1" applyAlignment="1" applyProtection="1">
      <alignment horizontal="center" vertical="center" wrapText="1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/>
    </xf>
    <xf numFmtId="0" fontId="16" fillId="5" borderId="11" xfId="0" applyFont="1" applyFill="1" applyBorder="1" applyAlignment="1">
      <alignment horizontal="center" vertical="center"/>
    </xf>
    <xf numFmtId="0" fontId="16" fillId="5" borderId="13" xfId="0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/>
    </xf>
    <xf numFmtId="0" fontId="16" fillId="5" borderId="14" xfId="0" applyFont="1" applyFill="1" applyBorder="1" applyAlignment="1">
      <alignment horizontal="center" vertical="center"/>
    </xf>
    <xf numFmtId="0" fontId="16" fillId="5" borderId="15" xfId="0" applyFont="1" applyFill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6"/>
  <sheetViews>
    <sheetView tabSelected="1" zoomScale="90" zoomScaleNormal="90" workbookViewId="0">
      <selection activeCell="I5" sqref="I5"/>
    </sheetView>
  </sheetViews>
  <sheetFormatPr defaultColWidth="8.85546875" defaultRowHeight="15" x14ac:dyDescent="0.25"/>
  <cols>
    <col min="1" max="1" width="2.28515625" customWidth="1"/>
    <col min="2" max="2" width="5.140625" customWidth="1"/>
    <col min="3" max="3" width="18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2" spans="3:10" ht="16.5" thickBot="1" x14ac:dyDescent="0.3">
      <c r="C2" s="10" t="s">
        <v>9</v>
      </c>
      <c r="D2" s="10"/>
      <c r="H2" s="1"/>
    </row>
    <row r="3" spans="3:10" ht="15.75" thickBot="1" x14ac:dyDescent="0.3">
      <c r="F3" s="19" t="s">
        <v>0</v>
      </c>
      <c r="H3" s="7"/>
    </row>
    <row r="4" spans="3:10" ht="36.75" customHeight="1" thickBot="1" x14ac:dyDescent="0.3">
      <c r="C4" s="34" t="s">
        <v>1</v>
      </c>
      <c r="D4" s="35"/>
      <c r="E4" s="13" t="s">
        <v>2</v>
      </c>
      <c r="F4" s="16" t="s">
        <v>7</v>
      </c>
      <c r="G4" s="17" t="s">
        <v>10</v>
      </c>
    </row>
    <row r="5" spans="3:10" ht="33" customHeight="1" x14ac:dyDescent="0.25">
      <c r="C5" s="36" t="s">
        <v>11</v>
      </c>
      <c r="D5" s="37"/>
      <c r="E5" s="20">
        <v>381</v>
      </c>
      <c r="F5" s="24"/>
      <c r="G5" s="18">
        <f>E5*F5</f>
        <v>0</v>
      </c>
    </row>
    <row r="6" spans="3:10" ht="33.75" customHeight="1" x14ac:dyDescent="0.25">
      <c r="C6" s="38" t="s">
        <v>12</v>
      </c>
      <c r="D6" s="39" t="s">
        <v>3</v>
      </c>
      <c r="E6" s="21">
        <v>4</v>
      </c>
      <c r="F6" s="23"/>
      <c r="G6" s="25">
        <f t="shared" ref="G6:G9" si="0">E6*F6</f>
        <v>0</v>
      </c>
    </row>
    <row r="7" spans="3:10" ht="33" customHeight="1" x14ac:dyDescent="0.25">
      <c r="C7" s="38" t="s">
        <v>13</v>
      </c>
      <c r="D7" s="39" t="s">
        <v>3</v>
      </c>
      <c r="E7" s="21">
        <v>14</v>
      </c>
      <c r="F7" s="23"/>
      <c r="G7" s="25">
        <f t="shared" si="0"/>
        <v>0</v>
      </c>
    </row>
    <row r="8" spans="3:10" ht="33" customHeight="1" x14ac:dyDescent="0.25">
      <c r="C8" s="38" t="s">
        <v>14</v>
      </c>
      <c r="D8" s="39" t="s">
        <v>3</v>
      </c>
      <c r="E8" s="21">
        <v>3</v>
      </c>
      <c r="F8" s="23"/>
      <c r="G8" s="25">
        <f t="shared" si="0"/>
        <v>0</v>
      </c>
    </row>
    <row r="9" spans="3:10" ht="33" customHeight="1" thickBot="1" x14ac:dyDescent="0.3">
      <c r="C9" s="40" t="s">
        <v>15</v>
      </c>
      <c r="D9" s="41" t="s">
        <v>3</v>
      </c>
      <c r="E9" s="22">
        <v>7</v>
      </c>
      <c r="F9" s="26"/>
      <c r="G9" s="27">
        <f t="shared" si="0"/>
        <v>0</v>
      </c>
    </row>
    <row r="10" spans="3:10" ht="52.5" customHeight="1" thickBot="1" x14ac:dyDescent="0.3">
      <c r="C10" s="14"/>
      <c r="D10" s="15" t="s">
        <v>4</v>
      </c>
      <c r="E10" s="15"/>
      <c r="F10" s="12"/>
      <c r="G10" s="11">
        <f>IF((SUM(G5:G9))&lt;=F12,(SUM(G5:G9)),"ERRORE l'importo offerto supera la base d'asta")</f>
        <v>0</v>
      </c>
    </row>
    <row r="11" spans="3:10" ht="12.75" customHeight="1" thickBot="1" x14ac:dyDescent="0.3">
      <c r="F11" s="1"/>
      <c r="G11" s="4"/>
      <c r="H11" s="2"/>
      <c r="I11" s="2"/>
      <c r="J11" s="2"/>
    </row>
    <row r="12" spans="3:10" s="2" customFormat="1" ht="41.25" customHeight="1" thickBot="1" x14ac:dyDescent="0.3">
      <c r="C12" s="42" t="s">
        <v>6</v>
      </c>
      <c r="D12" s="43"/>
      <c r="F12" s="28">
        <v>196647</v>
      </c>
      <c r="G12" s="29"/>
    </row>
    <row r="13" spans="3:10" s="2" customFormat="1" ht="15" customHeight="1" thickBot="1" x14ac:dyDescent="0.3">
      <c r="D13" s="3"/>
      <c r="F13" s="6"/>
    </row>
    <row r="14" spans="3:10" s="2" customFormat="1" ht="66" customHeight="1" thickBot="1" x14ac:dyDescent="0.3">
      <c r="C14" s="42" t="s">
        <v>8</v>
      </c>
      <c r="D14" s="43"/>
      <c r="F14" s="30" t="str">
        <f>IF(G10&gt;F12,"ATTENZIONE: L'offerta complessiva è superiore alla Base d'asta","OK")</f>
        <v>OK</v>
      </c>
      <c r="G14" s="31"/>
      <c r="H14"/>
      <c r="I14"/>
      <c r="J14"/>
    </row>
    <row r="15" spans="3:10" s="2" customFormat="1" ht="15" customHeight="1" thickBot="1" x14ac:dyDescent="0.3">
      <c r="D15" s="5"/>
      <c r="F15" s="8"/>
      <c r="H15" s="9"/>
      <c r="I15" s="9"/>
      <c r="J15" s="9"/>
    </row>
    <row r="16" spans="3:10" ht="31.5" customHeight="1" thickBot="1" x14ac:dyDescent="0.3">
      <c r="C16" s="44" t="s">
        <v>5</v>
      </c>
      <c r="D16" s="45"/>
      <c r="F16" s="32">
        <f>IF((G10&lt;=F12),G10,"ERRORE")</f>
        <v>0</v>
      </c>
      <c r="G16" s="33"/>
    </row>
  </sheetData>
  <sheetProtection password="CE28" sheet="1" objects="1" scenarios="1"/>
  <mergeCells count="12">
    <mergeCell ref="F12:G12"/>
    <mergeCell ref="F14:G14"/>
    <mergeCell ref="F16:G16"/>
    <mergeCell ref="C4:D4"/>
    <mergeCell ref="C5:D5"/>
    <mergeCell ref="C6:D6"/>
    <mergeCell ref="C7:D7"/>
    <mergeCell ref="C9:D9"/>
    <mergeCell ref="C12:D12"/>
    <mergeCell ref="C14:D14"/>
    <mergeCell ref="C16:D16"/>
    <mergeCell ref="C8:D8"/>
  </mergeCells>
  <conditionalFormatting sqref="F16">
    <cfRule type="cellIs" dxfId="5" priority="6" operator="equal">
      <formula>$F$12</formula>
    </cfRule>
    <cfRule type="cellIs" dxfId="4" priority="7" operator="lessThan">
      <formula>$F$12</formula>
    </cfRule>
    <cfRule type="cellIs" dxfId="3" priority="9" operator="greaterThan">
      <formula>$F$12</formula>
    </cfRule>
  </conditionalFormatting>
  <conditionalFormatting sqref="G10">
    <cfRule type="cellIs" dxfId="2" priority="10" operator="greaterThan">
      <formula>#REF!</formula>
    </cfRule>
  </conditionalFormatting>
  <conditionalFormatting sqref="F16:G16">
    <cfRule type="cellIs" dxfId="1" priority="1" operator="greaterThan">
      <formula>$F$12</formula>
    </cfRule>
    <cfRule type="cellIs" dxfId="0" priority="2" operator="lessThanOrEqual">
      <formula>$F$12</formula>
    </cfRule>
  </conditionalFormatting>
  <dataValidations count="1">
    <dataValidation type="custom" operator="equal" allowBlank="1" showInputMessage="1" showErrorMessage="1" error="Non è possibile inserire più di due cifre decimali" sqref="F5:F9">
      <formula1>(LEN(F5)-LEN(INT(F5)))&lt;=3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2018-01-11T09:38:45Z</dcterms:modified>
</cp:coreProperties>
</file>