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 l="1"/>
  <c r="E13" i="1" s="1"/>
  <c r="E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<sst xmlns="http://schemas.openxmlformats.org/spreadsheetml/2006/main" count="14" uniqueCount="14">
  <si>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</si>
  <si>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</si>
  <si>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</si>
  <si>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</si>
  <si>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</si>
  <si>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</si>
  <si>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</si>
  <si>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15</t>
  </si>
  <si>
    <t>Totale (€)</t>
  </si>
  <si>
    <t>12</t>
  </si>
  <si>
    <t>RDO MEPA  n. 1666879</t>
  </si>
  <si>
    <t>MySQL Enterprise Edition Subscription (5+ socket server) della durata di 12 mesi comprensiva di Oracle Premier Support come disciplinato nel capitolato tecnico</t>
  </si>
  <si>
    <t>Giornata di supporto specialistico come disciplinato nel capitolato tecnico</t>
  </si>
  <si>
    <t>Quantità massima di sottoscrizioni e di giornate di supporto specialistico acquistabili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</si>
</sst>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164" fontId="2" fillId="4" borderId="6" xfId="0" applyNumberFormat="1" applyFont="1" applyFill="1" applyBorder="1" applyAlignment="1" applyProtection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15" fillId="4" borderId="8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49" fontId="15" fillId="4" borderId="1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C17" sqref="C1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9" customWidth="1"/>
    <col min="4" max="4" width="25" customWidth="1"/>
    <col min="5" max="5" width="23.42578125" customWidth="1"/>
    <col min="6" max="6" width="24.7109375" customWidth="1"/>
  </cols>
  <sheetData>
    <row r="2" spans="3:9" ht="16.5" thickBot="1" x14ac:dyDescent="0.3">
      <c r="C2" s="9" t="s">
        <v>10</v>
      </c>
      <c r="G2" s="1"/>
    </row>
    <row r="3" spans="3:9" ht="15.75" thickBot="1" x14ac:dyDescent="0.3">
      <c r="E3" s="5" t="s">
        <v>0</v>
      </c>
      <c r="G3" s="6"/>
    </row>
    <row r="4" spans="3:9" ht="63.75" customHeight="1" thickBot="1" x14ac:dyDescent="0.3">
      <c r="C4" s="17" t="s">
        <v>1</v>
      </c>
      <c r="D4" s="17" t="s">
        <v>13</v>
      </c>
      <c r="E4" s="18" t="s">
        <v>5</v>
      </c>
      <c r="F4" s="19" t="s">
        <v>8</v>
      </c>
    </row>
    <row r="5" spans="3:9" ht="54" customHeight="1" thickBot="1" x14ac:dyDescent="0.3">
      <c r="C5" s="20" t="s">
        <v>11</v>
      </c>
      <c r="D5" s="11" t="s">
        <v>9</v>
      </c>
      <c r="E5" s="13"/>
      <c r="F5" s="14">
        <f>D5*E5</f>
        <v>0</v>
      </c>
    </row>
    <row r="6" spans="3:9" ht="44.25" customHeight="1" thickBot="1" x14ac:dyDescent="0.3">
      <c r="C6" s="20" t="s">
        <v>12</v>
      </c>
      <c r="D6" s="12" t="s">
        <v>7</v>
      </c>
      <c r="E6" s="13"/>
      <c r="F6" s="14">
        <f t="shared" ref="F6" si="0">D6*E6</f>
        <v>0</v>
      </c>
    </row>
    <row r="7" spans="3:9" ht="74.25" customHeight="1" thickBot="1" x14ac:dyDescent="0.3">
      <c r="C7" s="21" t="s">
        <v>2</v>
      </c>
      <c r="D7" s="22"/>
      <c r="E7" s="23"/>
      <c r="F7" s="10">
        <f>IF((SUM(F5:F6))&lt;=E9,(SUM(F5:F6)),"ERRORE l'importo offerto supera la base d'asta")</f>
        <v>0</v>
      </c>
    </row>
    <row r="8" spans="3:9" ht="12.75" customHeight="1" thickBot="1" x14ac:dyDescent="0.3">
      <c r="E8" s="1"/>
      <c r="F8" s="3"/>
      <c r="G8" s="2"/>
      <c r="H8" s="2"/>
      <c r="I8" s="2"/>
    </row>
    <row r="9" spans="3:9" s="2" customFormat="1" ht="41.25" customHeight="1" thickBot="1" x14ac:dyDescent="0.3">
      <c r="C9" s="15" t="s">
        <v>4</v>
      </c>
      <c r="E9" s="24">
        <v>110319</v>
      </c>
      <c r="F9" s="25"/>
    </row>
    <row r="10" spans="3:9" s="2" customFormat="1" ht="15" customHeight="1" thickBot="1" x14ac:dyDescent="0.3">
      <c r="E10" s="4"/>
    </row>
    <row r="11" spans="3:9" s="2" customFormat="1" ht="66" customHeight="1" thickBot="1" x14ac:dyDescent="0.3">
      <c r="C11" s="15" t="s">
        <v>6</v>
      </c>
      <c r="E11" s="26" t="str">
        <f>IF(F7&gt;E9,"ATTENZIONE: L'offerta complessiva è superiore alla Base d'asta","OK")</f>
        <v>OK</v>
      </c>
      <c r="F11" s="27"/>
      <c r="G11"/>
      <c r="H11"/>
      <c r="I11"/>
    </row>
    <row r="12" spans="3:9" s="2" customFormat="1" ht="15" customHeight="1" thickBot="1" x14ac:dyDescent="0.3">
      <c r="E12" s="7"/>
      <c r="G12" s="8"/>
      <c r="H12" s="8"/>
      <c r="I12" s="8"/>
    </row>
    <row r="13" spans="3:9" ht="31.5" customHeight="1" thickBot="1" x14ac:dyDescent="0.3">
      <c r="C13" s="16" t="s">
        <v>3</v>
      </c>
      <c r="E13" s="28">
        <f>IF((F7&lt;=E9),F7,"ERRORE")</f>
        <v>0</v>
      </c>
      <c r="F13" s="29"/>
    </row>
  </sheetData>
  <sheetProtection password="CE28" sheet="1" objects="1" scenarios="1"/>
  <mergeCells count="4">
    <mergeCell ref="C7:E7"/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5:E6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2017-09-20T14:09:53Z</dcterms:modified>
</cp:coreProperties>
</file>