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<sst xmlns="http://schemas.openxmlformats.org/spreadsheetml/2006/main" count="14" uniqueCount="14">
  <si>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</si>
  <si>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</si>
  <si>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</si>
  <si>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</si>
  <si>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</si>
  <si>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</si>
  <si>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</si>
  <si>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</si>
  <si>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</si>
  <si>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Riattivazione della licenza del prodotto software Spazio Managed File Transfer/Sicuro per ambienti di produzione zOS</t>
  </si>
  <si>
    <t>Quantità</t>
  </si>
  <si>
    <t>4</t>
  </si>
  <si>
    <t xml:space="preserve">Canone annuale per manutenzione di livello Standard del prodotto software Spazio Managed File Transfer/Sicuro Base </t>
  </si>
  <si>
    <t>Trattativa Diretta MEPA n. 264067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</si>
</sst>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3" fillId="4" borderId="9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E6" sqref="E6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7" t="s">
        <v>13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20" t="s">
        <v>1</v>
      </c>
      <c r="D5" s="17" t="s">
        <v>10</v>
      </c>
      <c r="E5" s="13" t="s">
        <v>6</v>
      </c>
      <c r="F5" s="14" t="s">
        <v>8</v>
      </c>
    </row>
    <row r="6" spans="3:9" ht="61.5" customHeight="1" thickBot="1" x14ac:dyDescent="0.35">
      <c r="C6" s="25" t="s">
        <v>9</v>
      </c>
      <c r="D6" s="18" t="s">
        <v>5</v>
      </c>
      <c r="E6" s="15"/>
      <c r="F6" s="16">
        <f t="shared" ref="F6:F7" si="0">D6*E6</f>
        <v>0</v>
      </c>
    </row>
    <row r="7" spans="3:9" ht="61.5" customHeight="1" thickBot="1" x14ac:dyDescent="0.35">
      <c r="C7" s="26" t="s">
        <v>12</v>
      </c>
      <c r="D7" s="19" t="s">
        <v>11</v>
      </c>
      <c r="E7" s="24"/>
      <c r="F7" s="16">
        <f t="shared" si="0"/>
        <v>0</v>
      </c>
    </row>
    <row r="8" spans="3:9" ht="74.25" customHeight="1" thickBot="1" x14ac:dyDescent="0.35">
      <c r="C8" s="21" t="s">
        <v>2</v>
      </c>
      <c r="D8" s="21"/>
      <c r="E8" s="23"/>
      <c r="F8" s="22">
        <f>IF((SUM(F6:F7))&lt;=E10,(SUM(F6:F7)),"ERRORE l'importo offerto supera la base d'asta")</f>
        <v>0</v>
      </c>
    </row>
    <row r="9" spans="3:9" ht="12.75" customHeight="1" thickBot="1" x14ac:dyDescent="0.35">
      <c r="E9" s="1"/>
      <c r="F9" s="4"/>
      <c r="G9" s="2"/>
      <c r="H9" s="2"/>
      <c r="I9" s="2"/>
    </row>
    <row r="10" spans="3:9" s="2" customFormat="1" ht="41.25" customHeight="1" thickBot="1" x14ac:dyDescent="0.35">
      <c r="C10" s="12" t="s">
        <v>4</v>
      </c>
      <c r="E10" s="28">
        <v>140000</v>
      </c>
      <c r="F10" s="29"/>
    </row>
    <row r="11" spans="3:9" s="2" customFormat="1" ht="15" customHeight="1" thickBot="1" x14ac:dyDescent="0.35">
      <c r="C11" s="3"/>
      <c r="E11" s="6"/>
    </row>
    <row r="12" spans="3:9" s="2" customFormat="1" ht="66" customHeight="1" thickBot="1" x14ac:dyDescent="0.35">
      <c r="C12" s="12" t="s">
        <v>7</v>
      </c>
      <c r="E12" s="30" t="str">
        <f>IF(F8&gt;E10,"ATTENZIONE: L'offerta complessiva è superiore alla Base d'asta","OK")</f>
        <v>OK</v>
      </c>
      <c r="F12" s="31"/>
      <c r="G12"/>
      <c r="H12"/>
      <c r="I12"/>
    </row>
    <row r="13" spans="3:9" s="2" customFormat="1" ht="15" customHeight="1" thickBot="1" x14ac:dyDescent="0.35">
      <c r="C13" s="5"/>
      <c r="E13" s="10"/>
      <c r="G13" s="11"/>
      <c r="H13" s="11"/>
      <c r="I13" s="11"/>
    </row>
    <row r="14" spans="3:9" ht="31.5" customHeight="1" thickBot="1" x14ac:dyDescent="0.35">
      <c r="C14" s="7" t="s">
        <v>3</v>
      </c>
      <c r="E14" s="32">
        <f>IF((F8&lt;=E10),F8,"ERRORE")</f>
        <v>0</v>
      </c>
      <c r="F14" s="33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2017-10-09T09:43:15Z</dcterms:modified>
</cp:coreProperties>
</file>