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filterPrivacy="1" autoCompressPictures="0" defaultThemeVersion="124226"/>
  <bookViews>
    <workbookView xWindow="0" yWindow="-255" windowWidth="19440" windowHeight="13560"/>
  </bookViews>
  <sheets>
    <sheet name="Foglio1" sheetId="1" r:id="rId1"/>
  </sheets>
  <calcPr calcId="14562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G112" i="1" l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 l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4" i="1" l="1"/>
  <c r="G5" i="1"/>
  <c r="G6" i="1"/>
  <c r="G7" i="1"/>
  <c r="G8" i="1"/>
  <c r="G9" i="1"/>
  <c r="G10" i="1"/>
  <c r="G113" i="1" l="1"/>
  <c r="F119" i="1" s="1"/>
  <c r="F117" i="1" l="1"/>
</calcChain>
</file>

<file path=xl/sharedStrings.xml><?xml version="1.0" encoding="utf-8"?>
<sst xmlns="http://schemas.openxmlformats.org/spreadsheetml/2006/main" count="383" uniqueCount="111">
  <si>
    <t>Celle da compilare</t>
  </si>
  <si>
    <t>Descrizione</t>
  </si>
  <si>
    <t>Quantià</t>
  </si>
  <si>
    <t>Prezzo Totale Offerto al netto dell'IVA €</t>
  </si>
  <si>
    <t xml:space="preserve">Prezzo totale offerto al netto dell'IVA </t>
  </si>
  <si>
    <t>Prezzo totale a base d'asta al netto dell'IVA</t>
  </si>
  <si>
    <t>1</t>
  </si>
  <si>
    <t>Codice</t>
  </si>
  <si>
    <t>Sistema di Verifica in caso di offerta superiore alla base d'asta</t>
  </si>
  <si>
    <t>797740-B21</t>
  </si>
  <si>
    <t>HPE Synergy12000 CTO Frame 1xFLM 10x Fan</t>
  </si>
  <si>
    <t>732360-B21</t>
  </si>
  <si>
    <t>HPE SY 660 Gen9 CTO SAS Cmpt Mdl</t>
  </si>
  <si>
    <t>0D1</t>
  </si>
  <si>
    <t>Factory integrated</t>
  </si>
  <si>
    <t>827212-L21</t>
  </si>
  <si>
    <t>HPE Synergy 660 Gen9 E5-4610v4 FIO Kit</t>
  </si>
  <si>
    <t>827212-B21</t>
  </si>
  <si>
    <t>HPE Synergy 660 Gen9 E5-4610v4 Kit</t>
  </si>
  <si>
    <t>805351-B21</t>
  </si>
  <si>
    <t>HPE 32GB 2Rx4 PC4-2400T-R Kit</t>
  </si>
  <si>
    <t>870753-B21</t>
  </si>
  <si>
    <t>HPE 300GB SAS 15K SFF SC DS HDD</t>
  </si>
  <si>
    <t>814068-B21</t>
  </si>
  <si>
    <t>HPE Smart Array P240nr/1GB FIO Ctrlr</t>
  </si>
  <si>
    <t>777430-B21</t>
  </si>
  <si>
    <t>HPE Synergy 3820C 10/20Gb CNA</t>
  </si>
  <si>
    <t>794502-B23</t>
  </si>
  <si>
    <t>HPE VC SE 40Gb F8 Module</t>
  </si>
  <si>
    <t>779218-B21</t>
  </si>
  <si>
    <t>HPE Synergy 20Gb Interconnect Link Mod</t>
  </si>
  <si>
    <t>798096-B21</t>
  </si>
  <si>
    <t>HPE Synergy 12000F 6x 2650W AC Ti FIO PS</t>
  </si>
  <si>
    <t>804353-B21</t>
  </si>
  <si>
    <t>HPE Synergy Composer</t>
  </si>
  <si>
    <t>804942-B21</t>
  </si>
  <si>
    <t>HPE Synergy Frame Link Module</t>
  </si>
  <si>
    <t>861412-B21</t>
  </si>
  <si>
    <t>HPE CAT6A 4ft Cbl</t>
  </si>
  <si>
    <t>804923-B21</t>
  </si>
  <si>
    <t>HPE Synergy12000 Frame Compute Hlf Shelf</t>
  </si>
  <si>
    <t>804943-B21</t>
  </si>
  <si>
    <t>HPE Synergy 12000 Frame 4x Lift Handle</t>
  </si>
  <si>
    <t>804938-B21</t>
  </si>
  <si>
    <t>HPE Synergy 12000 Frame Rack Rail Option</t>
  </si>
  <si>
    <t>817040-B21</t>
  </si>
  <si>
    <t>HPE Synergy 40/4x10GbE/4x8GbFC QSFP XCVR</t>
  </si>
  <si>
    <t>859493-B21</t>
  </si>
  <si>
    <t>Synergy Multi Frame Master1 FIO</t>
  </si>
  <si>
    <t>N3R43A</t>
  </si>
  <si>
    <t>HPE Synergy 8Gb FC License Upgrade</t>
  </si>
  <si>
    <t>804101-B21</t>
  </si>
  <si>
    <t>HPE Synergy Interconnect Link 3m AOC</t>
  </si>
  <si>
    <t>720199-B21</t>
  </si>
  <si>
    <t>HPE BLc 40G QSFP+ QSFP+ 3m DAC Cable</t>
  </si>
  <si>
    <t>K2Q47A</t>
  </si>
  <si>
    <t>HPE MPO to 4 x LC 15m Cable</t>
  </si>
  <si>
    <t>3</t>
  </si>
  <si>
    <t>24</t>
  </si>
  <si>
    <t>6</t>
  </si>
  <si>
    <t>2</t>
  </si>
  <si>
    <t>4</t>
  </si>
  <si>
    <t>FRAME 1</t>
  </si>
  <si>
    <t>859494-B22</t>
  </si>
  <si>
    <t>Synergy Multi Frame Master2 FIO</t>
  </si>
  <si>
    <t>FRAME 2</t>
  </si>
  <si>
    <t>BW908A</t>
  </si>
  <si>
    <t>HPE 42U 600x1200mm Enterprise Shock Rack</t>
  </si>
  <si>
    <t>HP Factory Express Base Racking Service</t>
  </si>
  <si>
    <t>Q0Q04A</t>
  </si>
  <si>
    <t>HPE C13/C14 WW 10A 2m Blk 6pc Lckng PC</t>
  </si>
  <si>
    <t>P9Q43A</t>
  </si>
  <si>
    <t>HPE G2 Basic Modular 7.3kVA/C19 INTL PDU</t>
  </si>
  <si>
    <t>BW932A</t>
  </si>
  <si>
    <t>HPE 600mm Rack Stabilizer Kit</t>
  </si>
  <si>
    <t>B01</t>
  </si>
  <si>
    <t>Include with complete system</t>
  </si>
  <si>
    <t>BW930A</t>
  </si>
  <si>
    <t>HPE Air Flow Optimization Kit</t>
  </si>
  <si>
    <t>BW909A</t>
  </si>
  <si>
    <t>HPE 42U 1200mm Side Panel Kit</t>
  </si>
  <si>
    <t>BW891A</t>
  </si>
  <si>
    <t>HPE Rack Grounding Kit</t>
  </si>
  <si>
    <t>001</t>
  </si>
  <si>
    <t>RACK</t>
  </si>
  <si>
    <t>H1K92A3</t>
  </si>
  <si>
    <t>HPE 3Y Proactive Care 24x7 Service</t>
  </si>
  <si>
    <t>WJN</t>
  </si>
  <si>
    <t>HPE Synergy 1200 Frame Supp</t>
  </si>
  <si>
    <t>WJP</t>
  </si>
  <si>
    <t>HPE Synergy Composer Supp</t>
  </si>
  <si>
    <t>WJR</t>
  </si>
  <si>
    <t>HPE Synergy VC SE 40Gb F8 Module Supp</t>
  </si>
  <si>
    <t>WJT</t>
  </si>
  <si>
    <t>HPE Synergy Interconnect LinkModule Supp</t>
  </si>
  <si>
    <t>WKB</t>
  </si>
  <si>
    <t>HPE SY660 Gen9 Support</t>
  </si>
  <si>
    <t>MAN FRAME 1</t>
  </si>
  <si>
    <t>MAN FRAME 2</t>
  </si>
  <si>
    <t>HF385A1</t>
  </si>
  <si>
    <t>HPE Training Credits ProLiant + CDI SVC</t>
  </si>
  <si>
    <t>HA124A1</t>
  </si>
  <si>
    <t>HP Technical Installation Startup SVC</t>
  </si>
  <si>
    <t>5ZM</t>
  </si>
  <si>
    <t>HPE Synergy First Frame Startup SVC</t>
  </si>
  <si>
    <t>5ZQ</t>
  </si>
  <si>
    <t>HPE Synergy Additional Frame Startup SVC</t>
  </si>
  <si>
    <t>SERVIZI</t>
  </si>
  <si>
    <t>RDO MEPA  n. 1633218</t>
  </si>
  <si>
    <t>Importo unitario offerto (€) - IVA Esclusa</t>
  </si>
  <si>
    <t>Importo totale offerto (€) - IVA esclusa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</si>
</sst>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€&quot;\ * #,##0.00_-;\-&quot;€&quot;\ * #,##0.00_-;_-&quot;€&quot;\ * &quot;-&quot;??_-;_-@_-"/>
    <numFmt numFmtId="164" formatCode="&quot;€&quot;\ #,##0.00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auto="1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thin">
        <color auto="1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2" fillId="0" borderId="0"/>
    <xf numFmtId="9" fontId="2" fillId="0" borderId="0" applyFont="0" applyFill="0" applyBorder="0" applyAlignment="0" applyProtection="0"/>
    <xf numFmtId="44" fontId="3" fillId="0" borderId="0" applyFont="0" applyFill="0" applyBorder="0" applyAlignment="0" applyProtection="0"/>
  </cellStyleXfs>
  <cellXfs count="88">
    <xf numFmtId="0" fontId="0" fillId="0" borderId="0" xfId="0"/>
    <xf numFmtId="164" fontId="1" fillId="4" borderId="7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/>
    <xf numFmtId="0" fontId="7" fillId="0" borderId="1" xfId="1" applyFont="1" applyFill="1" applyBorder="1" applyAlignment="1" applyProtection="1">
      <alignment horizontal="center" vertical="center" wrapText="1"/>
    </xf>
    <xf numFmtId="0" fontId="6" fillId="0" borderId="0" xfId="1" applyFont="1" applyFill="1" applyBorder="1" applyAlignment="1" applyProtection="1">
      <alignment horizontal="right" vertical="center"/>
    </xf>
    <xf numFmtId="164" fontId="6" fillId="0" borderId="0" xfId="1" applyNumberFormat="1" applyFont="1" applyFill="1" applyBorder="1" applyAlignment="1" applyProtection="1">
      <alignment horizontal="center" vertical="center"/>
    </xf>
    <xf numFmtId="0" fontId="7" fillId="0" borderId="0" xfId="1" applyFont="1" applyFill="1" applyBorder="1" applyAlignment="1" applyProtection="1">
      <alignment horizontal="center" vertical="center"/>
    </xf>
    <xf numFmtId="164" fontId="6" fillId="0" borderId="0" xfId="4" applyNumberFormat="1" applyFont="1" applyFill="1" applyBorder="1" applyAlignment="1" applyProtection="1">
      <alignment horizontal="center" vertical="center" wrapText="1"/>
    </xf>
    <xf numFmtId="0" fontId="7" fillId="0" borderId="1" xfId="1" applyFont="1" applyFill="1" applyBorder="1" applyAlignment="1" applyProtection="1">
      <alignment horizontal="center" vertical="center"/>
    </xf>
    <xf numFmtId="0" fontId="1" fillId="2" borderId="3" xfId="0" applyFont="1" applyFill="1" applyBorder="1" applyAlignment="1" applyProtection="1">
      <alignment horizontal="center" vertical="center" wrapText="1"/>
    </xf>
    <xf numFmtId="164" fontId="0" fillId="0" borderId="25" xfId="0" applyNumberFormat="1" applyFont="1" applyBorder="1" applyAlignment="1" applyProtection="1">
      <alignment horizontal="center" vertical="center" wrapText="1"/>
    </xf>
    <xf numFmtId="164" fontId="0" fillId="0" borderId="26" xfId="0" applyNumberFormat="1" applyFont="1" applyBorder="1" applyAlignment="1" applyProtection="1">
      <alignment horizontal="center" vertical="center" wrapText="1"/>
    </xf>
    <xf numFmtId="164" fontId="0" fillId="0" borderId="27" xfId="0" applyNumberFormat="1" applyFont="1" applyBorder="1" applyAlignment="1" applyProtection="1">
      <alignment horizontal="center" vertical="center" wrapText="1"/>
    </xf>
    <xf numFmtId="164" fontId="0" fillId="0" borderId="41" xfId="0" applyNumberFormat="1" applyFont="1" applyBorder="1" applyAlignment="1" applyProtection="1">
      <alignment horizontal="center" vertical="center" wrapText="1"/>
    </xf>
    <xf numFmtId="164" fontId="0" fillId="0" borderId="42" xfId="0" applyNumberFormat="1" applyFont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/>
    <xf numFmtId="0" fontId="0" fillId="0" borderId="0" xfId="0" applyFont="1" applyProtection="1"/>
    <xf numFmtId="0" fontId="1" fillId="0" borderId="0" xfId="0" applyFont="1" applyProtection="1"/>
    <xf numFmtId="0" fontId="8" fillId="0" borderId="0" xfId="0" applyFont="1" applyProtection="1"/>
    <xf numFmtId="0" fontId="4" fillId="0" borderId="0" xfId="0" applyFont="1" applyProtection="1"/>
    <xf numFmtId="0" fontId="1" fillId="2" borderId="9" xfId="0" applyFont="1" applyFill="1" applyBorder="1" applyAlignment="1" applyProtection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</xf>
    <xf numFmtId="49" fontId="6" fillId="4" borderId="20" xfId="0" applyNumberFormat="1" applyFont="1" applyFill="1" applyBorder="1" applyAlignment="1" applyProtection="1">
      <alignment horizontal="center" vertical="center" wrapText="1"/>
    </xf>
    <xf numFmtId="49" fontId="6" fillId="4" borderId="15" xfId="0" applyNumberFormat="1" applyFont="1" applyFill="1" applyBorder="1" applyAlignment="1" applyProtection="1">
      <alignment horizontal="center" vertical="center" wrapText="1"/>
    </xf>
    <xf numFmtId="49" fontId="6" fillId="4" borderId="25" xfId="0" applyNumberFormat="1" applyFont="1" applyFill="1" applyBorder="1" applyAlignment="1" applyProtection="1">
      <alignment horizontal="center" vertical="center" wrapText="1"/>
    </xf>
    <xf numFmtId="49" fontId="6" fillId="4" borderId="21" xfId="0" applyNumberFormat="1" applyFont="1" applyFill="1" applyBorder="1" applyAlignment="1" applyProtection="1">
      <alignment horizontal="center" vertical="center" wrapText="1"/>
    </xf>
    <xf numFmtId="49" fontId="6" fillId="4" borderId="22" xfId="0" applyNumberFormat="1" applyFont="1" applyFill="1" applyBorder="1" applyAlignment="1" applyProtection="1">
      <alignment horizontal="center" vertical="center" wrapText="1"/>
    </xf>
    <xf numFmtId="49" fontId="6" fillId="4" borderId="26" xfId="0" applyNumberFormat="1" applyFont="1" applyFill="1" applyBorder="1" applyAlignment="1" applyProtection="1">
      <alignment horizontal="center" vertical="center" wrapText="1"/>
    </xf>
    <xf numFmtId="49" fontId="6" fillId="4" borderId="23" xfId="0" applyNumberFormat="1" applyFont="1" applyFill="1" applyBorder="1" applyAlignment="1" applyProtection="1">
      <alignment horizontal="center" vertical="center" wrapText="1"/>
    </xf>
    <xf numFmtId="49" fontId="6" fillId="4" borderId="24" xfId="0" applyNumberFormat="1" applyFont="1" applyFill="1" applyBorder="1" applyAlignment="1" applyProtection="1">
      <alignment horizontal="center" vertical="center" wrapText="1"/>
    </xf>
    <xf numFmtId="49" fontId="6" fillId="4" borderId="27" xfId="0" applyNumberFormat="1" applyFont="1" applyFill="1" applyBorder="1" applyAlignment="1" applyProtection="1">
      <alignment horizontal="center" vertical="center" wrapText="1"/>
    </xf>
    <xf numFmtId="0" fontId="0" fillId="0" borderId="20" xfId="0" applyFont="1" applyBorder="1" applyAlignment="1" applyProtection="1">
      <alignment horizontal="center" vertical="center"/>
    </xf>
    <xf numFmtId="0" fontId="0" fillId="0" borderId="15" xfId="0" applyFont="1" applyBorder="1" applyAlignment="1" applyProtection="1">
      <alignment horizontal="center" vertical="center"/>
    </xf>
    <xf numFmtId="0" fontId="0" fillId="0" borderId="34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horizontal="center" vertical="center"/>
    </xf>
    <xf numFmtId="0" fontId="0" fillId="0" borderId="22" xfId="0" applyFont="1" applyBorder="1" applyAlignment="1" applyProtection="1">
      <alignment horizontal="center" vertical="center"/>
    </xf>
    <xf numFmtId="0" fontId="0" fillId="0" borderId="13" xfId="0" applyFont="1" applyBorder="1" applyAlignment="1" applyProtection="1">
      <alignment horizontal="center" vertical="center"/>
    </xf>
    <xf numFmtId="0" fontId="0" fillId="0" borderId="23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horizontal="center" vertical="center"/>
    </xf>
    <xf numFmtId="0" fontId="0" fillId="0" borderId="35" xfId="0" applyFont="1" applyBorder="1" applyAlignment="1" applyProtection="1">
      <alignment horizontal="center" vertical="center"/>
    </xf>
    <xf numFmtId="0" fontId="0" fillId="0" borderId="31" xfId="0" applyFont="1" applyBorder="1" applyAlignment="1" applyProtection="1">
      <alignment horizontal="center" vertical="center"/>
    </xf>
    <xf numFmtId="0" fontId="0" fillId="0" borderId="32" xfId="0" applyFont="1" applyBorder="1" applyAlignment="1" applyProtection="1">
      <alignment horizontal="center" vertical="center"/>
    </xf>
    <xf numFmtId="0" fontId="0" fillId="0" borderId="36" xfId="0" applyFont="1" applyBorder="1" applyAlignment="1" applyProtection="1">
      <alignment horizontal="center" vertical="center"/>
    </xf>
    <xf numFmtId="49" fontId="6" fillId="4" borderId="41" xfId="0" applyNumberFormat="1" applyFont="1" applyFill="1" applyBorder="1" applyAlignment="1" applyProtection="1">
      <alignment horizontal="center" vertical="center" wrapText="1"/>
    </xf>
    <xf numFmtId="0" fontId="0" fillId="0" borderId="14" xfId="0" applyFont="1" applyBorder="1" applyAlignment="1" applyProtection="1">
      <alignment horizontal="center" vertical="center"/>
    </xf>
    <xf numFmtId="0" fontId="0" fillId="0" borderId="37" xfId="0" applyFont="1" applyBorder="1" applyAlignment="1" applyProtection="1">
      <alignment horizontal="center" vertical="center"/>
    </xf>
    <xf numFmtId="0" fontId="0" fillId="0" borderId="8" xfId="0" applyFont="1" applyBorder="1" applyAlignment="1" applyProtection="1">
      <alignment horizontal="center" vertical="center"/>
    </xf>
    <xf numFmtId="0" fontId="0" fillId="0" borderId="12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38" xfId="0" applyFont="1" applyBorder="1" applyAlignment="1" applyProtection="1">
      <alignment horizontal="center" vertical="center"/>
    </xf>
    <xf numFmtId="0" fontId="0" fillId="0" borderId="6" xfId="0" applyFont="1" applyBorder="1" applyAlignment="1" applyProtection="1">
      <alignment horizontal="center" vertical="center"/>
    </xf>
    <xf numFmtId="0" fontId="0" fillId="0" borderId="39" xfId="0" applyFont="1" applyBorder="1" applyAlignment="1" applyProtection="1">
      <alignment horizontal="center" vertical="center"/>
    </xf>
    <xf numFmtId="49" fontId="6" fillId="4" borderId="42" xfId="0" applyNumberFormat="1" applyFont="1" applyFill="1" applyBorder="1" applyAlignment="1" applyProtection="1">
      <alignment horizontal="center" vertical="center" wrapText="1"/>
    </xf>
    <xf numFmtId="0" fontId="0" fillId="0" borderId="33" xfId="0" applyFont="1" applyBorder="1" applyAlignment="1" applyProtection="1">
      <alignment horizontal="center" vertical="center"/>
    </xf>
    <xf numFmtId="0" fontId="0" fillId="0" borderId="40" xfId="0" applyFont="1" applyBorder="1" applyAlignment="1" applyProtection="1">
      <alignment horizontal="center" vertical="center"/>
    </xf>
    <xf numFmtId="164" fontId="0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Font="1" applyFill="1" applyBorder="1" applyProtection="1"/>
    <xf numFmtId="0" fontId="8" fillId="0" borderId="0" xfId="0" applyFont="1" applyFill="1" applyBorder="1" applyProtection="1"/>
    <xf numFmtId="0" fontId="0" fillId="0" borderId="0" xfId="0" applyFont="1" applyBorder="1" applyProtection="1"/>
    <xf numFmtId="0" fontId="1" fillId="3" borderId="3" xfId="0" applyFont="1" applyFill="1" applyBorder="1" applyAlignment="1" applyProtection="1">
      <alignment horizontal="center" vertical="center"/>
    </xf>
    <xf numFmtId="164" fontId="0" fillId="3" borderId="28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29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30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34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13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35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36" xfId="0" applyNumberFormat="1" applyFont="1" applyFill="1" applyBorder="1" applyAlignment="1" applyProtection="1">
      <alignment horizontal="center" vertical="center" wrapText="1"/>
      <protection locked="0"/>
    </xf>
    <xf numFmtId="164" fontId="0" fillId="3" borderId="43" xfId="0" applyNumberFormat="1" applyFont="1" applyFill="1" applyBorder="1" applyAlignment="1" applyProtection="1">
      <alignment horizontal="center" vertical="center" wrapTex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Font="1" applyFill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horizontal="center" vertical="center" wrapText="1"/>
    </xf>
    <xf numFmtId="0" fontId="5" fillId="0" borderId="19" xfId="0" applyFont="1" applyBorder="1" applyAlignment="1" applyProtection="1">
      <alignment horizontal="center" vertical="center" textRotation="255"/>
    </xf>
    <xf numFmtId="0" fontId="5" fillId="0" borderId="10" xfId="0" applyFont="1" applyBorder="1" applyAlignment="1" applyProtection="1">
      <alignment horizontal="center" vertical="center" textRotation="255"/>
    </xf>
    <xf numFmtId="0" fontId="5" fillId="0" borderId="17" xfId="0" applyFont="1" applyBorder="1" applyAlignment="1" applyProtection="1">
      <alignment horizontal="center" vertical="center" textRotation="255"/>
    </xf>
    <xf numFmtId="0" fontId="5" fillId="0" borderId="3" xfId="0" applyFont="1" applyBorder="1" applyAlignment="1" applyProtection="1">
      <alignment horizontal="center" vertical="center" textRotation="255"/>
    </xf>
    <xf numFmtId="0" fontId="5" fillId="0" borderId="11" xfId="0" applyFont="1" applyBorder="1" applyAlignment="1" applyProtection="1">
      <alignment horizontal="center" vertical="center" textRotation="255"/>
    </xf>
    <xf numFmtId="0" fontId="9" fillId="0" borderId="3" xfId="0" applyFont="1" applyBorder="1" applyAlignment="1" applyProtection="1">
      <alignment horizontal="center" vertical="center" textRotation="255"/>
    </xf>
    <xf numFmtId="0" fontId="9" fillId="0" borderId="11" xfId="0" applyFont="1" applyBorder="1" applyAlignment="1" applyProtection="1">
      <alignment horizontal="center" vertical="center" textRotation="255"/>
    </xf>
    <xf numFmtId="0" fontId="9" fillId="0" borderId="18" xfId="0" applyFont="1" applyBorder="1" applyAlignment="1" applyProtection="1">
      <alignment horizontal="center" vertical="center" textRotation="255"/>
    </xf>
    <xf numFmtId="164" fontId="7" fillId="0" borderId="2" xfId="1" applyNumberFormat="1" applyFont="1" applyFill="1" applyBorder="1" applyAlignment="1" applyProtection="1">
      <alignment horizontal="center" vertical="center"/>
    </xf>
    <xf numFmtId="164" fontId="7" fillId="0" borderId="4" xfId="1" applyNumberFormat="1" applyFont="1" applyFill="1" applyBorder="1" applyAlignment="1" applyProtection="1">
      <alignment horizontal="center" vertical="center"/>
    </xf>
    <xf numFmtId="164" fontId="7" fillId="0" borderId="2" xfId="4" applyNumberFormat="1" applyFont="1" applyFill="1" applyBorder="1" applyAlignment="1" applyProtection="1">
      <alignment horizontal="center" vertical="center" wrapText="1"/>
    </xf>
    <xf numFmtId="164" fontId="7" fillId="0" borderId="4" xfId="4" applyNumberFormat="1" applyFont="1" applyFill="1" applyBorder="1" applyAlignment="1" applyProtection="1">
      <alignment horizontal="center" vertical="center" wrapText="1"/>
    </xf>
    <xf numFmtId="164" fontId="1" fillId="0" borderId="2" xfId="0" applyNumberFormat="1" applyFont="1" applyFill="1" applyBorder="1" applyAlignment="1" applyProtection="1">
      <alignment horizontal="center" vertical="center"/>
    </xf>
    <xf numFmtId="164" fontId="1" fillId="0" borderId="4" xfId="0" applyNumberFormat="1" applyFont="1" applyFill="1" applyBorder="1" applyAlignment="1" applyProtection="1">
      <alignment horizontal="center" vertical="center"/>
    </xf>
    <xf numFmtId="0" fontId="1" fillId="0" borderId="2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4" xfId="0" applyFont="1" applyBorder="1" applyAlignment="1" applyProtection="1">
      <alignment horizontal="center" vertical="center"/>
    </xf>
  </cellXfs>
  <cellStyles count="5">
    <cellStyle name="Normale" xfId="0" builtinId="0"/>
    <cellStyle name="Normale 2" xfId="2"/>
    <cellStyle name="Normale 3" xfId="1"/>
    <cellStyle name="Percentuale 2" xfId="3"/>
    <cellStyle name="Valuta" xfId="4" builtinId="4"/>
  </cellStyles>
  <dxfs count="6">
    <dxf>
      <fill>
        <patternFill>
          <bgColor rgb="FF92D050"/>
        </patternFill>
      </fill>
    </dxf>
    <dxf>
      <fill>
        <patternFill>
          <bgColor rgb="FFFF0000"/>
        </patternFill>
      </fill>
    </dxf>
    <dxf>
      <font>
        <color rgb="FF9C0006"/>
      </font>
      <fill>
        <patternFill>
          <bgColor rgb="FFFFC7CE"/>
        </patternFill>
      </fill>
    </dxf>
    <dxf>
      <font>
        <color theme="1"/>
      </font>
      <fill>
        <patternFill patternType="solid">
          <fgColor rgb="FFFF0000"/>
          <bgColor rgb="FFFF0000"/>
        </patternFill>
      </fill>
    </dxf>
    <dxf>
      <font>
        <color theme="1"/>
      </font>
      <fill>
        <patternFill>
          <fgColor rgb="FF92D050"/>
          <bgColor rgb="FF92D050"/>
        </patternFill>
      </fill>
    </dxf>
    <dxf>
      <font>
        <color theme="1"/>
      </font>
      <fill>
        <patternFill>
          <fgColor rgb="FFFF0000"/>
          <bgColor rgb="FFFF0000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19"/>
  <sheetViews>
    <sheetView tabSelected="1" topLeftCell="A103" zoomScale="90" zoomScaleNormal="90" workbookViewId="0">
      <selection activeCell="F10" sqref="F10"/>
    </sheetView>
  </sheetViews>
  <sheetFormatPr defaultColWidth="8.85546875" defaultRowHeight="18.75" x14ac:dyDescent="0.3"/>
  <cols>
    <col min="1" max="1" width="6" style="18" bestFit="1" customWidth="1"/>
    <col min="2" max="2" width="13.85546875" style="16" customWidth="1"/>
    <col min="3" max="3" width="4.5703125" style="16" bestFit="1" customWidth="1"/>
    <col min="4" max="4" width="41.7109375" style="16" customWidth="1"/>
    <col min="5" max="5" width="10.42578125" style="16" customWidth="1"/>
    <col min="6" max="6" width="23.42578125" style="16" customWidth="1"/>
    <col min="7" max="7" width="24.7109375" style="16" customWidth="1"/>
    <col min="8" max="16384" width="8.85546875" style="16"/>
  </cols>
  <sheetData>
    <row r="1" spans="1:8" ht="19.5" thickBot="1" x14ac:dyDescent="0.35">
      <c r="A1" s="15" t="s">
        <v>108</v>
      </c>
      <c r="C1" s="2"/>
      <c r="D1" s="2"/>
      <c r="H1" s="17"/>
    </row>
    <row r="2" spans="1:8" ht="19.5" thickBot="1" x14ac:dyDescent="0.35">
      <c r="F2" s="59" t="s">
        <v>0</v>
      </c>
      <c r="H2" s="19"/>
    </row>
    <row r="3" spans="1:8" ht="60.75" customHeight="1" thickBot="1" x14ac:dyDescent="0.3">
      <c r="A3" s="68" t="s">
        <v>7</v>
      </c>
      <c r="B3" s="69"/>
      <c r="C3" s="70"/>
      <c r="D3" s="9" t="s">
        <v>1</v>
      </c>
      <c r="E3" s="20" t="s">
        <v>2</v>
      </c>
      <c r="F3" s="21" t="s">
        <v>109</v>
      </c>
      <c r="G3" s="9" t="s">
        <v>110</v>
      </c>
    </row>
    <row r="4" spans="1:8" ht="15" x14ac:dyDescent="0.25">
      <c r="A4" s="72" t="s">
        <v>62</v>
      </c>
      <c r="B4" s="22" t="s">
        <v>9</v>
      </c>
      <c r="C4" s="23"/>
      <c r="D4" s="24" t="s">
        <v>10</v>
      </c>
      <c r="E4" s="24" t="s">
        <v>6</v>
      </c>
      <c r="F4" s="60"/>
      <c r="G4" s="10">
        <f>E4*F4</f>
        <v>0</v>
      </c>
    </row>
    <row r="5" spans="1:8" ht="15" x14ac:dyDescent="0.25">
      <c r="A5" s="72"/>
      <c r="B5" s="25" t="s">
        <v>11</v>
      </c>
      <c r="C5" s="26"/>
      <c r="D5" s="27" t="s">
        <v>12</v>
      </c>
      <c r="E5" s="27" t="s">
        <v>57</v>
      </c>
      <c r="F5" s="61"/>
      <c r="G5" s="11">
        <f t="shared" ref="G5:G10" si="0">E5*F5</f>
        <v>0</v>
      </c>
    </row>
    <row r="6" spans="1:8" ht="15" x14ac:dyDescent="0.25">
      <c r="A6" s="72"/>
      <c r="B6" s="25" t="s">
        <v>11</v>
      </c>
      <c r="C6" s="26" t="s">
        <v>13</v>
      </c>
      <c r="D6" s="27" t="s">
        <v>14</v>
      </c>
      <c r="E6" s="27" t="s">
        <v>57</v>
      </c>
      <c r="F6" s="61"/>
      <c r="G6" s="11">
        <f t="shared" si="0"/>
        <v>0</v>
      </c>
    </row>
    <row r="7" spans="1:8" ht="15" x14ac:dyDescent="0.25">
      <c r="A7" s="72"/>
      <c r="B7" s="25" t="s">
        <v>15</v>
      </c>
      <c r="C7" s="26"/>
      <c r="D7" s="27" t="s">
        <v>16</v>
      </c>
      <c r="E7" s="27" t="s">
        <v>57</v>
      </c>
      <c r="F7" s="61"/>
      <c r="G7" s="11">
        <f t="shared" si="0"/>
        <v>0</v>
      </c>
    </row>
    <row r="8" spans="1:8" ht="15" x14ac:dyDescent="0.25">
      <c r="A8" s="72"/>
      <c r="B8" s="25" t="s">
        <v>17</v>
      </c>
      <c r="C8" s="26"/>
      <c r="D8" s="27" t="s">
        <v>18</v>
      </c>
      <c r="E8" s="27" t="s">
        <v>57</v>
      </c>
      <c r="F8" s="61"/>
      <c r="G8" s="11">
        <f t="shared" si="0"/>
        <v>0</v>
      </c>
    </row>
    <row r="9" spans="1:8" ht="15" x14ac:dyDescent="0.25">
      <c r="A9" s="72"/>
      <c r="B9" s="25" t="s">
        <v>17</v>
      </c>
      <c r="C9" s="26" t="s">
        <v>13</v>
      </c>
      <c r="D9" s="27" t="s">
        <v>14</v>
      </c>
      <c r="E9" s="27" t="s">
        <v>57</v>
      </c>
      <c r="F9" s="61"/>
      <c r="G9" s="11">
        <f t="shared" si="0"/>
        <v>0</v>
      </c>
    </row>
    <row r="10" spans="1:8" ht="15" x14ac:dyDescent="0.25">
      <c r="A10" s="72"/>
      <c r="B10" s="25" t="s">
        <v>19</v>
      </c>
      <c r="C10" s="26"/>
      <c r="D10" s="27" t="s">
        <v>20</v>
      </c>
      <c r="E10" s="27" t="s">
        <v>58</v>
      </c>
      <c r="F10" s="61"/>
      <c r="G10" s="11">
        <f t="shared" si="0"/>
        <v>0</v>
      </c>
    </row>
    <row r="11" spans="1:8" ht="15" x14ac:dyDescent="0.25">
      <c r="A11" s="72"/>
      <c r="B11" s="25" t="s">
        <v>19</v>
      </c>
      <c r="C11" s="26" t="s">
        <v>13</v>
      </c>
      <c r="D11" s="27" t="s">
        <v>14</v>
      </c>
      <c r="E11" s="27" t="s">
        <v>58</v>
      </c>
      <c r="F11" s="61"/>
      <c r="G11" s="11">
        <f>E11*F11</f>
        <v>0</v>
      </c>
    </row>
    <row r="12" spans="1:8" ht="15" x14ac:dyDescent="0.25">
      <c r="A12" s="72"/>
      <c r="B12" s="25" t="s">
        <v>21</v>
      </c>
      <c r="C12" s="26"/>
      <c r="D12" s="27" t="s">
        <v>22</v>
      </c>
      <c r="E12" s="27" t="s">
        <v>59</v>
      </c>
      <c r="F12" s="61"/>
      <c r="G12" s="11">
        <f t="shared" ref="G12:G17" si="1">E12*F12</f>
        <v>0</v>
      </c>
    </row>
    <row r="13" spans="1:8" ht="15" x14ac:dyDescent="0.25">
      <c r="A13" s="72"/>
      <c r="B13" s="25" t="s">
        <v>21</v>
      </c>
      <c r="C13" s="26" t="s">
        <v>13</v>
      </c>
      <c r="D13" s="27" t="s">
        <v>14</v>
      </c>
      <c r="E13" s="27" t="s">
        <v>59</v>
      </c>
      <c r="F13" s="61"/>
      <c r="G13" s="11">
        <f t="shared" si="1"/>
        <v>0</v>
      </c>
    </row>
    <row r="14" spans="1:8" ht="15" x14ac:dyDescent="0.25">
      <c r="A14" s="72"/>
      <c r="B14" s="25" t="s">
        <v>23</v>
      </c>
      <c r="C14" s="26"/>
      <c r="D14" s="27" t="s">
        <v>24</v>
      </c>
      <c r="E14" s="27" t="s">
        <v>57</v>
      </c>
      <c r="F14" s="61"/>
      <c r="G14" s="11">
        <f t="shared" si="1"/>
        <v>0</v>
      </c>
    </row>
    <row r="15" spans="1:8" ht="15" x14ac:dyDescent="0.25">
      <c r="A15" s="72"/>
      <c r="B15" s="25" t="s">
        <v>25</v>
      </c>
      <c r="C15" s="26"/>
      <c r="D15" s="27" t="s">
        <v>26</v>
      </c>
      <c r="E15" s="27" t="s">
        <v>59</v>
      </c>
      <c r="F15" s="61"/>
      <c r="G15" s="11">
        <f t="shared" si="1"/>
        <v>0</v>
      </c>
    </row>
    <row r="16" spans="1:8" ht="15" x14ac:dyDescent="0.25">
      <c r="A16" s="72"/>
      <c r="B16" s="25" t="s">
        <v>25</v>
      </c>
      <c r="C16" s="26" t="s">
        <v>13</v>
      </c>
      <c r="D16" s="27" t="s">
        <v>14</v>
      </c>
      <c r="E16" s="27" t="s">
        <v>59</v>
      </c>
      <c r="F16" s="61"/>
      <c r="G16" s="11">
        <f t="shared" si="1"/>
        <v>0</v>
      </c>
    </row>
    <row r="17" spans="1:7" ht="15" x14ac:dyDescent="0.25">
      <c r="A17" s="72"/>
      <c r="B17" s="25" t="s">
        <v>27</v>
      </c>
      <c r="C17" s="26"/>
      <c r="D17" s="27" t="s">
        <v>28</v>
      </c>
      <c r="E17" s="27" t="s">
        <v>6</v>
      </c>
      <c r="F17" s="61"/>
      <c r="G17" s="11">
        <f t="shared" si="1"/>
        <v>0</v>
      </c>
    </row>
    <row r="18" spans="1:7" ht="15" x14ac:dyDescent="0.25">
      <c r="A18" s="72"/>
      <c r="B18" s="25" t="s">
        <v>27</v>
      </c>
      <c r="C18" s="26" t="s">
        <v>13</v>
      </c>
      <c r="D18" s="27" t="s">
        <v>14</v>
      </c>
      <c r="E18" s="27" t="s">
        <v>6</v>
      </c>
      <c r="F18" s="61"/>
      <c r="G18" s="11">
        <f>E18*F18</f>
        <v>0</v>
      </c>
    </row>
    <row r="19" spans="1:7" ht="15" x14ac:dyDescent="0.25">
      <c r="A19" s="72"/>
      <c r="B19" s="25" t="s">
        <v>29</v>
      </c>
      <c r="C19" s="26"/>
      <c r="D19" s="27" t="s">
        <v>30</v>
      </c>
      <c r="E19" s="27" t="s">
        <v>6</v>
      </c>
      <c r="F19" s="61"/>
      <c r="G19" s="11">
        <f t="shared" ref="G19:G24" si="2">E19*F19</f>
        <v>0</v>
      </c>
    </row>
    <row r="20" spans="1:7" ht="15" x14ac:dyDescent="0.25">
      <c r="A20" s="72"/>
      <c r="B20" s="25" t="s">
        <v>29</v>
      </c>
      <c r="C20" s="26" t="s">
        <v>13</v>
      </c>
      <c r="D20" s="27" t="s">
        <v>14</v>
      </c>
      <c r="E20" s="27" t="s">
        <v>6</v>
      </c>
      <c r="F20" s="61"/>
      <c r="G20" s="11">
        <f t="shared" si="2"/>
        <v>0</v>
      </c>
    </row>
    <row r="21" spans="1:7" ht="15" x14ac:dyDescent="0.25">
      <c r="A21" s="72"/>
      <c r="B21" s="25" t="s">
        <v>31</v>
      </c>
      <c r="C21" s="26"/>
      <c r="D21" s="27" t="s">
        <v>32</v>
      </c>
      <c r="E21" s="27" t="s">
        <v>6</v>
      </c>
      <c r="F21" s="61"/>
      <c r="G21" s="11">
        <f t="shared" si="2"/>
        <v>0</v>
      </c>
    </row>
    <row r="22" spans="1:7" ht="15" x14ac:dyDescent="0.25">
      <c r="A22" s="72"/>
      <c r="B22" s="25" t="s">
        <v>33</v>
      </c>
      <c r="C22" s="26"/>
      <c r="D22" s="27" t="s">
        <v>34</v>
      </c>
      <c r="E22" s="27" t="s">
        <v>6</v>
      </c>
      <c r="F22" s="61"/>
      <c r="G22" s="11">
        <f t="shared" si="2"/>
        <v>0</v>
      </c>
    </row>
    <row r="23" spans="1:7" ht="15" x14ac:dyDescent="0.25">
      <c r="A23" s="72"/>
      <c r="B23" s="25" t="s">
        <v>33</v>
      </c>
      <c r="C23" s="26" t="s">
        <v>13</v>
      </c>
      <c r="D23" s="27" t="s">
        <v>14</v>
      </c>
      <c r="E23" s="27" t="s">
        <v>6</v>
      </c>
      <c r="F23" s="61"/>
      <c r="G23" s="11">
        <f t="shared" si="2"/>
        <v>0</v>
      </c>
    </row>
    <row r="24" spans="1:7" ht="15" x14ac:dyDescent="0.25">
      <c r="A24" s="72"/>
      <c r="B24" s="25" t="s">
        <v>35</v>
      </c>
      <c r="C24" s="26"/>
      <c r="D24" s="27" t="s">
        <v>36</v>
      </c>
      <c r="E24" s="27" t="s">
        <v>6</v>
      </c>
      <c r="F24" s="61"/>
      <c r="G24" s="11">
        <f t="shared" si="2"/>
        <v>0</v>
      </c>
    </row>
    <row r="25" spans="1:7" ht="15" x14ac:dyDescent="0.25">
      <c r="A25" s="72"/>
      <c r="B25" s="25" t="s">
        <v>35</v>
      </c>
      <c r="C25" s="26" t="s">
        <v>13</v>
      </c>
      <c r="D25" s="27" t="s">
        <v>14</v>
      </c>
      <c r="E25" s="27" t="s">
        <v>6</v>
      </c>
      <c r="F25" s="61"/>
      <c r="G25" s="11">
        <f>E25*F25</f>
        <v>0</v>
      </c>
    </row>
    <row r="26" spans="1:7" ht="15" x14ac:dyDescent="0.25">
      <c r="A26" s="72"/>
      <c r="B26" s="25" t="s">
        <v>37</v>
      </c>
      <c r="C26" s="26"/>
      <c r="D26" s="27" t="s">
        <v>38</v>
      </c>
      <c r="E26" s="27" t="s">
        <v>6</v>
      </c>
      <c r="F26" s="61"/>
      <c r="G26" s="11">
        <f t="shared" ref="G26:G31" si="3">E26*F26</f>
        <v>0</v>
      </c>
    </row>
    <row r="27" spans="1:7" ht="15" x14ac:dyDescent="0.25">
      <c r="A27" s="72"/>
      <c r="B27" s="25" t="s">
        <v>37</v>
      </c>
      <c r="C27" s="26" t="s">
        <v>13</v>
      </c>
      <c r="D27" s="27" t="s">
        <v>14</v>
      </c>
      <c r="E27" s="27" t="s">
        <v>6</v>
      </c>
      <c r="F27" s="61"/>
      <c r="G27" s="11">
        <f t="shared" si="3"/>
        <v>0</v>
      </c>
    </row>
    <row r="28" spans="1:7" ht="15" x14ac:dyDescent="0.25">
      <c r="A28" s="72"/>
      <c r="B28" s="25" t="s">
        <v>39</v>
      </c>
      <c r="C28" s="26"/>
      <c r="D28" s="27" t="s">
        <v>40</v>
      </c>
      <c r="E28" s="27" t="s">
        <v>6</v>
      </c>
      <c r="F28" s="61"/>
      <c r="G28" s="11">
        <f t="shared" si="3"/>
        <v>0</v>
      </c>
    </row>
    <row r="29" spans="1:7" ht="15" x14ac:dyDescent="0.25">
      <c r="A29" s="72"/>
      <c r="B29" s="25" t="s">
        <v>39</v>
      </c>
      <c r="C29" s="26" t="s">
        <v>13</v>
      </c>
      <c r="D29" s="27" t="s">
        <v>14</v>
      </c>
      <c r="E29" s="27" t="s">
        <v>6</v>
      </c>
      <c r="F29" s="61"/>
      <c r="G29" s="11">
        <f t="shared" si="3"/>
        <v>0</v>
      </c>
    </row>
    <row r="30" spans="1:7" ht="15" x14ac:dyDescent="0.25">
      <c r="A30" s="72"/>
      <c r="B30" s="25" t="s">
        <v>41</v>
      </c>
      <c r="C30" s="26"/>
      <c r="D30" s="27" t="s">
        <v>42</v>
      </c>
      <c r="E30" s="27" t="s">
        <v>6</v>
      </c>
      <c r="F30" s="61"/>
      <c r="G30" s="11">
        <f t="shared" si="3"/>
        <v>0</v>
      </c>
    </row>
    <row r="31" spans="1:7" ht="15" x14ac:dyDescent="0.25">
      <c r="A31" s="72"/>
      <c r="B31" s="25" t="s">
        <v>41</v>
      </c>
      <c r="C31" s="26" t="s">
        <v>13</v>
      </c>
      <c r="D31" s="27" t="s">
        <v>14</v>
      </c>
      <c r="E31" s="27" t="s">
        <v>6</v>
      </c>
      <c r="F31" s="61"/>
      <c r="G31" s="11">
        <f t="shared" si="3"/>
        <v>0</v>
      </c>
    </row>
    <row r="32" spans="1:7" ht="15" x14ac:dyDescent="0.25">
      <c r="A32" s="72"/>
      <c r="B32" s="25" t="s">
        <v>43</v>
      </c>
      <c r="C32" s="26"/>
      <c r="D32" s="27" t="s">
        <v>44</v>
      </c>
      <c r="E32" s="27" t="s">
        <v>6</v>
      </c>
      <c r="F32" s="61"/>
      <c r="G32" s="11">
        <f>E32*F32</f>
        <v>0</v>
      </c>
    </row>
    <row r="33" spans="1:7" ht="15" x14ac:dyDescent="0.25">
      <c r="A33" s="72"/>
      <c r="B33" s="25" t="s">
        <v>43</v>
      </c>
      <c r="C33" s="26" t="s">
        <v>13</v>
      </c>
      <c r="D33" s="27" t="s">
        <v>14</v>
      </c>
      <c r="E33" s="27" t="s">
        <v>6</v>
      </c>
      <c r="F33" s="61"/>
      <c r="G33" s="11">
        <f t="shared" ref="G33:G38" si="4">E33*F33</f>
        <v>0</v>
      </c>
    </row>
    <row r="34" spans="1:7" ht="15" customHeight="1" x14ac:dyDescent="0.25">
      <c r="A34" s="72"/>
      <c r="B34" s="25" t="s">
        <v>45</v>
      </c>
      <c r="C34" s="26"/>
      <c r="D34" s="27" t="s">
        <v>46</v>
      </c>
      <c r="E34" s="27" t="s">
        <v>60</v>
      </c>
      <c r="F34" s="61"/>
      <c r="G34" s="11">
        <f t="shared" si="4"/>
        <v>0</v>
      </c>
    </row>
    <row r="35" spans="1:7" ht="15" x14ac:dyDescent="0.25">
      <c r="A35" s="72"/>
      <c r="B35" s="25" t="s">
        <v>45</v>
      </c>
      <c r="C35" s="26" t="s">
        <v>13</v>
      </c>
      <c r="D35" s="27" t="s">
        <v>14</v>
      </c>
      <c r="E35" s="27" t="s">
        <v>60</v>
      </c>
      <c r="F35" s="61"/>
      <c r="G35" s="11">
        <f t="shared" si="4"/>
        <v>0</v>
      </c>
    </row>
    <row r="36" spans="1:7" ht="15" x14ac:dyDescent="0.25">
      <c r="A36" s="72"/>
      <c r="B36" s="25" t="s">
        <v>47</v>
      </c>
      <c r="C36" s="26"/>
      <c r="D36" s="27" t="s">
        <v>48</v>
      </c>
      <c r="E36" s="27" t="s">
        <v>6</v>
      </c>
      <c r="F36" s="61"/>
      <c r="G36" s="11">
        <f t="shared" si="4"/>
        <v>0</v>
      </c>
    </row>
    <row r="37" spans="1:7" ht="15" x14ac:dyDescent="0.25">
      <c r="A37" s="72"/>
      <c r="B37" s="25" t="s">
        <v>49</v>
      </c>
      <c r="C37" s="26"/>
      <c r="D37" s="27" t="s">
        <v>50</v>
      </c>
      <c r="E37" s="27" t="s">
        <v>6</v>
      </c>
      <c r="F37" s="61"/>
      <c r="G37" s="11">
        <f t="shared" si="4"/>
        <v>0</v>
      </c>
    </row>
    <row r="38" spans="1:7" ht="15" x14ac:dyDescent="0.25">
      <c r="A38" s="72"/>
      <c r="B38" s="25" t="s">
        <v>49</v>
      </c>
      <c r="C38" s="26" t="s">
        <v>13</v>
      </c>
      <c r="D38" s="27" t="s">
        <v>14</v>
      </c>
      <c r="E38" s="27" t="s">
        <v>6</v>
      </c>
      <c r="F38" s="61"/>
      <c r="G38" s="11">
        <f t="shared" si="4"/>
        <v>0</v>
      </c>
    </row>
    <row r="39" spans="1:7" ht="15" x14ac:dyDescent="0.25">
      <c r="A39" s="72"/>
      <c r="B39" s="25" t="s">
        <v>51</v>
      </c>
      <c r="C39" s="26"/>
      <c r="D39" s="27" t="s">
        <v>52</v>
      </c>
      <c r="E39" s="27" t="s">
        <v>60</v>
      </c>
      <c r="F39" s="61"/>
      <c r="G39" s="11">
        <f>E39*F39</f>
        <v>0</v>
      </c>
    </row>
    <row r="40" spans="1:7" ht="15" x14ac:dyDescent="0.25">
      <c r="A40" s="72"/>
      <c r="B40" s="25" t="s">
        <v>51</v>
      </c>
      <c r="C40" s="26" t="s">
        <v>13</v>
      </c>
      <c r="D40" s="27" t="s">
        <v>14</v>
      </c>
      <c r="E40" s="27" t="s">
        <v>60</v>
      </c>
      <c r="F40" s="61"/>
      <c r="G40" s="11">
        <f t="shared" ref="G40:G45" si="5">E40*F40</f>
        <v>0</v>
      </c>
    </row>
    <row r="41" spans="1:7" ht="15" x14ac:dyDescent="0.25">
      <c r="A41" s="72"/>
      <c r="B41" s="25" t="s">
        <v>53</v>
      </c>
      <c r="C41" s="26"/>
      <c r="D41" s="27" t="s">
        <v>54</v>
      </c>
      <c r="E41" s="27" t="s">
        <v>6</v>
      </c>
      <c r="F41" s="61"/>
      <c r="G41" s="11">
        <f t="shared" si="5"/>
        <v>0</v>
      </c>
    </row>
    <row r="42" spans="1:7" ht="15" x14ac:dyDescent="0.25">
      <c r="A42" s="72"/>
      <c r="B42" s="25" t="s">
        <v>53</v>
      </c>
      <c r="C42" s="26" t="s">
        <v>13</v>
      </c>
      <c r="D42" s="27" t="s">
        <v>14</v>
      </c>
      <c r="E42" s="27" t="s">
        <v>6</v>
      </c>
      <c r="F42" s="61"/>
      <c r="G42" s="11">
        <f t="shared" si="5"/>
        <v>0</v>
      </c>
    </row>
    <row r="43" spans="1:7" ht="15.75" thickBot="1" x14ac:dyDescent="0.3">
      <c r="A43" s="73"/>
      <c r="B43" s="28" t="s">
        <v>55</v>
      </c>
      <c r="C43" s="29"/>
      <c r="D43" s="30" t="s">
        <v>56</v>
      </c>
      <c r="E43" s="30" t="s">
        <v>61</v>
      </c>
      <c r="F43" s="62"/>
      <c r="G43" s="12">
        <f t="shared" si="5"/>
        <v>0</v>
      </c>
    </row>
    <row r="44" spans="1:7" ht="15.75" customHeight="1" x14ac:dyDescent="0.25">
      <c r="A44" s="71" t="s">
        <v>65</v>
      </c>
      <c r="B44" s="31" t="s">
        <v>9</v>
      </c>
      <c r="C44" s="32"/>
      <c r="D44" s="33" t="s">
        <v>10</v>
      </c>
      <c r="E44" s="24" t="s">
        <v>6</v>
      </c>
      <c r="F44" s="63"/>
      <c r="G44" s="10">
        <f t="shared" si="5"/>
        <v>0</v>
      </c>
    </row>
    <row r="45" spans="1:7" ht="15" x14ac:dyDescent="0.25">
      <c r="A45" s="72"/>
      <c r="B45" s="34" t="s">
        <v>11</v>
      </c>
      <c r="C45" s="35"/>
      <c r="D45" s="36" t="s">
        <v>12</v>
      </c>
      <c r="E45" s="27" t="s">
        <v>57</v>
      </c>
      <c r="F45" s="64"/>
      <c r="G45" s="11">
        <f t="shared" si="5"/>
        <v>0</v>
      </c>
    </row>
    <row r="46" spans="1:7" ht="15" x14ac:dyDescent="0.25">
      <c r="A46" s="72"/>
      <c r="B46" s="34" t="s">
        <v>11</v>
      </c>
      <c r="C46" s="35" t="s">
        <v>13</v>
      </c>
      <c r="D46" s="36" t="s">
        <v>14</v>
      </c>
      <c r="E46" s="27" t="s">
        <v>57</v>
      </c>
      <c r="F46" s="64"/>
      <c r="G46" s="11">
        <f>E46*F46</f>
        <v>0</v>
      </c>
    </row>
    <row r="47" spans="1:7" ht="15" x14ac:dyDescent="0.25">
      <c r="A47" s="72"/>
      <c r="B47" s="34" t="s">
        <v>15</v>
      </c>
      <c r="C47" s="35"/>
      <c r="D47" s="36" t="s">
        <v>16</v>
      </c>
      <c r="E47" s="27" t="s">
        <v>57</v>
      </c>
      <c r="F47" s="64"/>
      <c r="G47" s="11">
        <f t="shared" ref="G47:G52" si="6">E47*F47</f>
        <v>0</v>
      </c>
    </row>
    <row r="48" spans="1:7" ht="15" x14ac:dyDescent="0.25">
      <c r="A48" s="72"/>
      <c r="B48" s="34" t="s">
        <v>17</v>
      </c>
      <c r="C48" s="35"/>
      <c r="D48" s="36" t="s">
        <v>18</v>
      </c>
      <c r="E48" s="27" t="s">
        <v>57</v>
      </c>
      <c r="F48" s="64"/>
      <c r="G48" s="11">
        <f t="shared" si="6"/>
        <v>0</v>
      </c>
    </row>
    <row r="49" spans="1:7" ht="15" x14ac:dyDescent="0.25">
      <c r="A49" s="72"/>
      <c r="B49" s="34" t="s">
        <v>17</v>
      </c>
      <c r="C49" s="35" t="s">
        <v>13</v>
      </c>
      <c r="D49" s="36" t="s">
        <v>14</v>
      </c>
      <c r="E49" s="27" t="s">
        <v>57</v>
      </c>
      <c r="F49" s="64"/>
      <c r="G49" s="11">
        <f t="shared" si="6"/>
        <v>0</v>
      </c>
    </row>
    <row r="50" spans="1:7" ht="15" x14ac:dyDescent="0.25">
      <c r="A50" s="72"/>
      <c r="B50" s="34" t="s">
        <v>19</v>
      </c>
      <c r="C50" s="35"/>
      <c r="D50" s="36" t="s">
        <v>20</v>
      </c>
      <c r="E50" s="27" t="s">
        <v>58</v>
      </c>
      <c r="F50" s="64"/>
      <c r="G50" s="11">
        <f t="shared" si="6"/>
        <v>0</v>
      </c>
    </row>
    <row r="51" spans="1:7" ht="15" x14ac:dyDescent="0.25">
      <c r="A51" s="72"/>
      <c r="B51" s="34" t="s">
        <v>19</v>
      </c>
      <c r="C51" s="35" t="s">
        <v>13</v>
      </c>
      <c r="D51" s="36" t="s">
        <v>14</v>
      </c>
      <c r="E51" s="27" t="s">
        <v>58</v>
      </c>
      <c r="F51" s="64"/>
      <c r="G51" s="11">
        <f t="shared" si="6"/>
        <v>0</v>
      </c>
    </row>
    <row r="52" spans="1:7" ht="15" x14ac:dyDescent="0.25">
      <c r="A52" s="72"/>
      <c r="B52" s="34" t="s">
        <v>21</v>
      </c>
      <c r="C52" s="35"/>
      <c r="D52" s="36" t="s">
        <v>22</v>
      </c>
      <c r="E52" s="27" t="s">
        <v>59</v>
      </c>
      <c r="F52" s="64"/>
      <c r="G52" s="11">
        <f t="shared" si="6"/>
        <v>0</v>
      </c>
    </row>
    <row r="53" spans="1:7" ht="15" x14ac:dyDescent="0.25">
      <c r="A53" s="72"/>
      <c r="B53" s="34" t="s">
        <v>21</v>
      </c>
      <c r="C53" s="35" t="s">
        <v>13</v>
      </c>
      <c r="D53" s="36" t="s">
        <v>14</v>
      </c>
      <c r="E53" s="27" t="s">
        <v>59</v>
      </c>
      <c r="F53" s="64"/>
      <c r="G53" s="11">
        <f>E53*F53</f>
        <v>0</v>
      </c>
    </row>
    <row r="54" spans="1:7" ht="15" x14ac:dyDescent="0.25">
      <c r="A54" s="72"/>
      <c r="B54" s="34" t="s">
        <v>23</v>
      </c>
      <c r="C54" s="35"/>
      <c r="D54" s="36" t="s">
        <v>24</v>
      </c>
      <c r="E54" s="27" t="s">
        <v>57</v>
      </c>
      <c r="F54" s="64"/>
      <c r="G54" s="11">
        <f t="shared" ref="G54:G59" si="7">E54*F54</f>
        <v>0</v>
      </c>
    </row>
    <row r="55" spans="1:7" ht="15" x14ac:dyDescent="0.25">
      <c r="A55" s="72"/>
      <c r="B55" s="34" t="s">
        <v>25</v>
      </c>
      <c r="C55" s="35"/>
      <c r="D55" s="36" t="s">
        <v>26</v>
      </c>
      <c r="E55" s="27" t="s">
        <v>59</v>
      </c>
      <c r="F55" s="64"/>
      <c r="G55" s="11">
        <f t="shared" si="7"/>
        <v>0</v>
      </c>
    </row>
    <row r="56" spans="1:7" ht="15" x14ac:dyDescent="0.25">
      <c r="A56" s="72"/>
      <c r="B56" s="34" t="s">
        <v>25</v>
      </c>
      <c r="C56" s="35" t="s">
        <v>13</v>
      </c>
      <c r="D56" s="36" t="s">
        <v>14</v>
      </c>
      <c r="E56" s="27" t="s">
        <v>59</v>
      </c>
      <c r="F56" s="64"/>
      <c r="G56" s="11">
        <f t="shared" si="7"/>
        <v>0</v>
      </c>
    </row>
    <row r="57" spans="1:7" ht="15" x14ac:dyDescent="0.25">
      <c r="A57" s="72"/>
      <c r="B57" s="34" t="s">
        <v>27</v>
      </c>
      <c r="C57" s="35"/>
      <c r="D57" s="36" t="s">
        <v>28</v>
      </c>
      <c r="E57" s="27" t="s">
        <v>6</v>
      </c>
      <c r="F57" s="64"/>
      <c r="G57" s="11">
        <f t="shared" si="7"/>
        <v>0</v>
      </c>
    </row>
    <row r="58" spans="1:7" ht="15" x14ac:dyDescent="0.25">
      <c r="A58" s="72"/>
      <c r="B58" s="34" t="s">
        <v>27</v>
      </c>
      <c r="C58" s="35" t="s">
        <v>13</v>
      </c>
      <c r="D58" s="36" t="s">
        <v>14</v>
      </c>
      <c r="E58" s="27" t="s">
        <v>6</v>
      </c>
      <c r="F58" s="64"/>
      <c r="G58" s="11">
        <f t="shared" si="7"/>
        <v>0</v>
      </c>
    </row>
    <row r="59" spans="1:7" ht="15" x14ac:dyDescent="0.25">
      <c r="A59" s="72"/>
      <c r="B59" s="34" t="s">
        <v>29</v>
      </c>
      <c r="C59" s="35"/>
      <c r="D59" s="36" t="s">
        <v>30</v>
      </c>
      <c r="E59" s="27" t="s">
        <v>6</v>
      </c>
      <c r="F59" s="64"/>
      <c r="G59" s="11">
        <f t="shared" si="7"/>
        <v>0</v>
      </c>
    </row>
    <row r="60" spans="1:7" ht="15" x14ac:dyDescent="0.25">
      <c r="A60" s="72"/>
      <c r="B60" s="34" t="s">
        <v>29</v>
      </c>
      <c r="C60" s="35" t="s">
        <v>13</v>
      </c>
      <c r="D60" s="36" t="s">
        <v>14</v>
      </c>
      <c r="E60" s="27" t="s">
        <v>6</v>
      </c>
      <c r="F60" s="64"/>
      <c r="G60" s="11">
        <f>E60*F60</f>
        <v>0</v>
      </c>
    </row>
    <row r="61" spans="1:7" ht="15" x14ac:dyDescent="0.25">
      <c r="A61" s="72"/>
      <c r="B61" s="34" t="s">
        <v>31</v>
      </c>
      <c r="C61" s="35"/>
      <c r="D61" s="36" t="s">
        <v>32</v>
      </c>
      <c r="E61" s="27" t="s">
        <v>6</v>
      </c>
      <c r="F61" s="64"/>
      <c r="G61" s="11">
        <f t="shared" ref="G61:G66" si="8">E61*F61</f>
        <v>0</v>
      </c>
    </row>
    <row r="62" spans="1:7" ht="15" x14ac:dyDescent="0.25">
      <c r="A62" s="72"/>
      <c r="B62" s="34" t="s">
        <v>33</v>
      </c>
      <c r="C62" s="35"/>
      <c r="D62" s="36" t="s">
        <v>34</v>
      </c>
      <c r="E62" s="27" t="s">
        <v>6</v>
      </c>
      <c r="F62" s="64"/>
      <c r="G62" s="11">
        <f t="shared" si="8"/>
        <v>0</v>
      </c>
    </row>
    <row r="63" spans="1:7" ht="15" x14ac:dyDescent="0.25">
      <c r="A63" s="72"/>
      <c r="B63" s="34" t="s">
        <v>33</v>
      </c>
      <c r="C63" s="35" t="s">
        <v>13</v>
      </c>
      <c r="D63" s="36" t="s">
        <v>14</v>
      </c>
      <c r="E63" s="27" t="s">
        <v>6</v>
      </c>
      <c r="F63" s="64"/>
      <c r="G63" s="11">
        <f t="shared" si="8"/>
        <v>0</v>
      </c>
    </row>
    <row r="64" spans="1:7" ht="15" x14ac:dyDescent="0.25">
      <c r="A64" s="72"/>
      <c r="B64" s="34" t="s">
        <v>35</v>
      </c>
      <c r="C64" s="35"/>
      <c r="D64" s="36" t="s">
        <v>36</v>
      </c>
      <c r="E64" s="27" t="s">
        <v>6</v>
      </c>
      <c r="F64" s="64"/>
      <c r="G64" s="11">
        <f t="shared" si="8"/>
        <v>0</v>
      </c>
    </row>
    <row r="65" spans="1:7" ht="15" x14ac:dyDescent="0.25">
      <c r="A65" s="72"/>
      <c r="B65" s="34" t="s">
        <v>35</v>
      </c>
      <c r="C65" s="35" t="s">
        <v>13</v>
      </c>
      <c r="D65" s="36" t="s">
        <v>14</v>
      </c>
      <c r="E65" s="27" t="s">
        <v>6</v>
      </c>
      <c r="F65" s="64"/>
      <c r="G65" s="11">
        <f t="shared" si="8"/>
        <v>0</v>
      </c>
    </row>
    <row r="66" spans="1:7" ht="15" x14ac:dyDescent="0.25">
      <c r="A66" s="72"/>
      <c r="B66" s="34" t="s">
        <v>37</v>
      </c>
      <c r="C66" s="35"/>
      <c r="D66" s="36" t="s">
        <v>38</v>
      </c>
      <c r="E66" s="27" t="s">
        <v>6</v>
      </c>
      <c r="F66" s="64"/>
      <c r="G66" s="11">
        <f t="shared" si="8"/>
        <v>0</v>
      </c>
    </row>
    <row r="67" spans="1:7" ht="15" x14ac:dyDescent="0.25">
      <c r="A67" s="72"/>
      <c r="B67" s="34" t="s">
        <v>37</v>
      </c>
      <c r="C67" s="35" t="s">
        <v>13</v>
      </c>
      <c r="D67" s="36" t="s">
        <v>14</v>
      </c>
      <c r="E67" s="27" t="s">
        <v>6</v>
      </c>
      <c r="F67" s="64"/>
      <c r="G67" s="11">
        <f>E67*F67</f>
        <v>0</v>
      </c>
    </row>
    <row r="68" spans="1:7" ht="15" x14ac:dyDescent="0.25">
      <c r="A68" s="72"/>
      <c r="B68" s="34" t="s">
        <v>39</v>
      </c>
      <c r="C68" s="35"/>
      <c r="D68" s="36" t="s">
        <v>40</v>
      </c>
      <c r="E68" s="27" t="s">
        <v>6</v>
      </c>
      <c r="F68" s="64"/>
      <c r="G68" s="11">
        <f t="shared" ref="G68:G73" si="9">E68*F68</f>
        <v>0</v>
      </c>
    </row>
    <row r="69" spans="1:7" ht="15" x14ac:dyDescent="0.25">
      <c r="A69" s="72"/>
      <c r="B69" s="34" t="s">
        <v>39</v>
      </c>
      <c r="C69" s="35" t="s">
        <v>13</v>
      </c>
      <c r="D69" s="36" t="s">
        <v>14</v>
      </c>
      <c r="E69" s="27" t="s">
        <v>6</v>
      </c>
      <c r="F69" s="64"/>
      <c r="G69" s="11">
        <f t="shared" si="9"/>
        <v>0</v>
      </c>
    </row>
    <row r="70" spans="1:7" ht="15" x14ac:dyDescent="0.25">
      <c r="A70" s="72"/>
      <c r="B70" s="34" t="s">
        <v>41</v>
      </c>
      <c r="C70" s="35"/>
      <c r="D70" s="36" t="s">
        <v>42</v>
      </c>
      <c r="E70" s="27" t="s">
        <v>6</v>
      </c>
      <c r="F70" s="64"/>
      <c r="G70" s="11">
        <f t="shared" si="9"/>
        <v>0</v>
      </c>
    </row>
    <row r="71" spans="1:7" ht="15" x14ac:dyDescent="0.25">
      <c r="A71" s="72"/>
      <c r="B71" s="34" t="s">
        <v>41</v>
      </c>
      <c r="C71" s="35" t="s">
        <v>13</v>
      </c>
      <c r="D71" s="36" t="s">
        <v>14</v>
      </c>
      <c r="E71" s="27" t="s">
        <v>6</v>
      </c>
      <c r="F71" s="64"/>
      <c r="G71" s="11">
        <f t="shared" si="9"/>
        <v>0</v>
      </c>
    </row>
    <row r="72" spans="1:7" ht="15" x14ac:dyDescent="0.25">
      <c r="A72" s="72"/>
      <c r="B72" s="34" t="s">
        <v>43</v>
      </c>
      <c r="C72" s="35"/>
      <c r="D72" s="36" t="s">
        <v>44</v>
      </c>
      <c r="E72" s="27" t="s">
        <v>6</v>
      </c>
      <c r="F72" s="64"/>
      <c r="G72" s="11">
        <f t="shared" si="9"/>
        <v>0</v>
      </c>
    </row>
    <row r="73" spans="1:7" ht="15" x14ac:dyDescent="0.25">
      <c r="A73" s="72"/>
      <c r="B73" s="34" t="s">
        <v>43</v>
      </c>
      <c r="C73" s="35" t="s">
        <v>13</v>
      </c>
      <c r="D73" s="36" t="s">
        <v>14</v>
      </c>
      <c r="E73" s="27" t="s">
        <v>6</v>
      </c>
      <c r="F73" s="64"/>
      <c r="G73" s="11">
        <f t="shared" si="9"/>
        <v>0</v>
      </c>
    </row>
    <row r="74" spans="1:7" ht="15" x14ac:dyDescent="0.25">
      <c r="A74" s="72"/>
      <c r="B74" s="34" t="s">
        <v>45</v>
      </c>
      <c r="C74" s="35"/>
      <c r="D74" s="36" t="s">
        <v>46</v>
      </c>
      <c r="E74" s="27" t="s">
        <v>60</v>
      </c>
      <c r="F74" s="64"/>
      <c r="G74" s="11">
        <f>E74*F74</f>
        <v>0</v>
      </c>
    </row>
    <row r="75" spans="1:7" ht="15" x14ac:dyDescent="0.25">
      <c r="A75" s="72"/>
      <c r="B75" s="34" t="s">
        <v>45</v>
      </c>
      <c r="C75" s="35" t="s">
        <v>13</v>
      </c>
      <c r="D75" s="36" t="s">
        <v>14</v>
      </c>
      <c r="E75" s="27" t="s">
        <v>60</v>
      </c>
      <c r="F75" s="64"/>
      <c r="G75" s="11">
        <f t="shared" ref="G75:G80" si="10">E75*F75</f>
        <v>0</v>
      </c>
    </row>
    <row r="76" spans="1:7" ht="15" x14ac:dyDescent="0.25">
      <c r="A76" s="72"/>
      <c r="B76" s="34" t="s">
        <v>63</v>
      </c>
      <c r="C76" s="35"/>
      <c r="D76" s="36" t="s">
        <v>64</v>
      </c>
      <c r="E76" s="27" t="s">
        <v>6</v>
      </c>
      <c r="F76" s="64"/>
      <c r="G76" s="11">
        <f t="shared" si="10"/>
        <v>0</v>
      </c>
    </row>
    <row r="77" spans="1:7" ht="15" x14ac:dyDescent="0.25">
      <c r="A77" s="72"/>
      <c r="B77" s="34" t="s">
        <v>49</v>
      </c>
      <c r="C77" s="35"/>
      <c r="D77" s="36" t="s">
        <v>50</v>
      </c>
      <c r="E77" s="27" t="s">
        <v>6</v>
      </c>
      <c r="F77" s="64"/>
      <c r="G77" s="11">
        <f t="shared" si="10"/>
        <v>0</v>
      </c>
    </row>
    <row r="78" spans="1:7" ht="15" x14ac:dyDescent="0.25">
      <c r="A78" s="72"/>
      <c r="B78" s="34" t="s">
        <v>49</v>
      </c>
      <c r="C78" s="35" t="s">
        <v>13</v>
      </c>
      <c r="D78" s="36" t="s">
        <v>14</v>
      </c>
      <c r="E78" s="27" t="s">
        <v>6</v>
      </c>
      <c r="F78" s="64"/>
      <c r="G78" s="11">
        <f t="shared" si="10"/>
        <v>0</v>
      </c>
    </row>
    <row r="79" spans="1:7" ht="15" x14ac:dyDescent="0.25">
      <c r="A79" s="72"/>
      <c r="B79" s="34" t="s">
        <v>51</v>
      </c>
      <c r="C79" s="35"/>
      <c r="D79" s="36" t="s">
        <v>52</v>
      </c>
      <c r="E79" s="27" t="s">
        <v>60</v>
      </c>
      <c r="F79" s="64"/>
      <c r="G79" s="11">
        <f t="shared" si="10"/>
        <v>0</v>
      </c>
    </row>
    <row r="80" spans="1:7" ht="15" x14ac:dyDescent="0.25">
      <c r="A80" s="72"/>
      <c r="B80" s="34" t="s">
        <v>51</v>
      </c>
      <c r="C80" s="35" t="s">
        <v>13</v>
      </c>
      <c r="D80" s="36" t="s">
        <v>14</v>
      </c>
      <c r="E80" s="27" t="s">
        <v>60</v>
      </c>
      <c r="F80" s="64"/>
      <c r="G80" s="11">
        <f t="shared" si="10"/>
        <v>0</v>
      </c>
    </row>
    <row r="81" spans="1:7" ht="15" x14ac:dyDescent="0.25">
      <c r="A81" s="72"/>
      <c r="B81" s="34" t="s">
        <v>53</v>
      </c>
      <c r="C81" s="35"/>
      <c r="D81" s="36" t="s">
        <v>54</v>
      </c>
      <c r="E81" s="27" t="s">
        <v>6</v>
      </c>
      <c r="F81" s="64"/>
      <c r="G81" s="11">
        <f>E81*F81</f>
        <v>0</v>
      </c>
    </row>
    <row r="82" spans="1:7" ht="15.75" thickBot="1" x14ac:dyDescent="0.3">
      <c r="A82" s="73"/>
      <c r="B82" s="37" t="s">
        <v>53</v>
      </c>
      <c r="C82" s="38" t="s">
        <v>13</v>
      </c>
      <c r="D82" s="39" t="s">
        <v>14</v>
      </c>
      <c r="E82" s="30" t="s">
        <v>6</v>
      </c>
      <c r="F82" s="65"/>
      <c r="G82" s="12">
        <f t="shared" ref="G82:G87" si="11">E82*F82</f>
        <v>0</v>
      </c>
    </row>
    <row r="83" spans="1:7" ht="15" x14ac:dyDescent="0.25">
      <c r="A83" s="74" t="s">
        <v>84</v>
      </c>
      <c r="B83" s="34" t="s">
        <v>66</v>
      </c>
      <c r="C83" s="35"/>
      <c r="D83" s="36" t="s">
        <v>67</v>
      </c>
      <c r="E83" s="27">
        <v>1</v>
      </c>
      <c r="F83" s="64"/>
      <c r="G83" s="11">
        <f t="shared" si="11"/>
        <v>0</v>
      </c>
    </row>
    <row r="84" spans="1:7" ht="15" x14ac:dyDescent="0.25">
      <c r="A84" s="75"/>
      <c r="B84" s="34" t="s">
        <v>66</v>
      </c>
      <c r="C84" s="35" t="s">
        <v>83</v>
      </c>
      <c r="D84" s="36" t="s">
        <v>68</v>
      </c>
      <c r="E84" s="27">
        <v>1</v>
      </c>
      <c r="F84" s="64"/>
      <c r="G84" s="11">
        <f t="shared" si="11"/>
        <v>0</v>
      </c>
    </row>
    <row r="85" spans="1:7" ht="15" x14ac:dyDescent="0.25">
      <c r="A85" s="75"/>
      <c r="B85" s="34" t="s">
        <v>69</v>
      </c>
      <c r="C85" s="35"/>
      <c r="D85" s="36" t="s">
        <v>70</v>
      </c>
      <c r="E85" s="27">
        <v>4</v>
      </c>
      <c r="F85" s="64"/>
      <c r="G85" s="11">
        <f t="shared" si="11"/>
        <v>0</v>
      </c>
    </row>
    <row r="86" spans="1:7" ht="15" x14ac:dyDescent="0.25">
      <c r="A86" s="75"/>
      <c r="B86" s="34" t="s">
        <v>69</v>
      </c>
      <c r="C86" s="35" t="s">
        <v>13</v>
      </c>
      <c r="D86" s="36" t="s">
        <v>14</v>
      </c>
      <c r="E86" s="27">
        <v>4</v>
      </c>
      <c r="F86" s="64"/>
      <c r="G86" s="11">
        <f t="shared" si="11"/>
        <v>0</v>
      </c>
    </row>
    <row r="87" spans="1:7" ht="15" x14ac:dyDescent="0.25">
      <c r="A87" s="75"/>
      <c r="B87" s="34" t="s">
        <v>71</v>
      </c>
      <c r="C87" s="35"/>
      <c r="D87" s="36" t="s">
        <v>72</v>
      </c>
      <c r="E87" s="27">
        <v>4</v>
      </c>
      <c r="F87" s="64"/>
      <c r="G87" s="11">
        <f t="shared" si="11"/>
        <v>0</v>
      </c>
    </row>
    <row r="88" spans="1:7" ht="15" x14ac:dyDescent="0.25">
      <c r="A88" s="75"/>
      <c r="B88" s="34" t="s">
        <v>71</v>
      </c>
      <c r="C88" s="35" t="s">
        <v>13</v>
      </c>
      <c r="D88" s="36" t="s">
        <v>14</v>
      </c>
      <c r="E88" s="27">
        <v>4</v>
      </c>
      <c r="F88" s="64"/>
      <c r="G88" s="11">
        <f>E88*F88</f>
        <v>0</v>
      </c>
    </row>
    <row r="89" spans="1:7" ht="15" x14ac:dyDescent="0.25">
      <c r="A89" s="75"/>
      <c r="B89" s="34" t="s">
        <v>73</v>
      </c>
      <c r="C89" s="35"/>
      <c r="D89" s="36" t="s">
        <v>74</v>
      </c>
      <c r="E89" s="27">
        <v>1</v>
      </c>
      <c r="F89" s="64"/>
      <c r="G89" s="11">
        <f t="shared" ref="G89:G94" si="12">E89*F89</f>
        <v>0</v>
      </c>
    </row>
    <row r="90" spans="1:7" ht="15" x14ac:dyDescent="0.25">
      <c r="A90" s="75"/>
      <c r="B90" s="34" t="s">
        <v>73</v>
      </c>
      <c r="C90" s="35" t="s">
        <v>75</v>
      </c>
      <c r="D90" s="36" t="s">
        <v>76</v>
      </c>
      <c r="E90" s="27">
        <v>1</v>
      </c>
      <c r="F90" s="64"/>
      <c r="G90" s="11">
        <f t="shared" si="12"/>
        <v>0</v>
      </c>
    </row>
    <row r="91" spans="1:7" ht="15" x14ac:dyDescent="0.25">
      <c r="A91" s="75"/>
      <c r="B91" s="34" t="s">
        <v>77</v>
      </c>
      <c r="C91" s="35"/>
      <c r="D91" s="36" t="s">
        <v>78</v>
      </c>
      <c r="E91" s="27">
        <v>1</v>
      </c>
      <c r="F91" s="64"/>
      <c r="G91" s="11">
        <f t="shared" si="12"/>
        <v>0</v>
      </c>
    </row>
    <row r="92" spans="1:7" ht="15" x14ac:dyDescent="0.25">
      <c r="A92" s="75"/>
      <c r="B92" s="34" t="s">
        <v>77</v>
      </c>
      <c r="C92" s="35" t="s">
        <v>75</v>
      </c>
      <c r="D92" s="36" t="s">
        <v>76</v>
      </c>
      <c r="E92" s="27">
        <v>1</v>
      </c>
      <c r="F92" s="64"/>
      <c r="G92" s="11">
        <f t="shared" si="12"/>
        <v>0</v>
      </c>
    </row>
    <row r="93" spans="1:7" ht="15" x14ac:dyDescent="0.25">
      <c r="A93" s="75"/>
      <c r="B93" s="34" t="s">
        <v>79</v>
      </c>
      <c r="C93" s="35"/>
      <c r="D93" s="36" t="s">
        <v>80</v>
      </c>
      <c r="E93" s="27">
        <v>1</v>
      </c>
      <c r="F93" s="64"/>
      <c r="G93" s="11">
        <f t="shared" si="12"/>
        <v>0</v>
      </c>
    </row>
    <row r="94" spans="1:7" ht="15" x14ac:dyDescent="0.25">
      <c r="A94" s="75"/>
      <c r="B94" s="34" t="s">
        <v>79</v>
      </c>
      <c r="C94" s="35" t="s">
        <v>13</v>
      </c>
      <c r="D94" s="36" t="s">
        <v>14</v>
      </c>
      <c r="E94" s="27">
        <v>1</v>
      </c>
      <c r="F94" s="64"/>
      <c r="G94" s="11">
        <f t="shared" si="12"/>
        <v>0</v>
      </c>
    </row>
    <row r="95" spans="1:7" ht="15" x14ac:dyDescent="0.25">
      <c r="A95" s="75"/>
      <c r="B95" s="34" t="s">
        <v>81</v>
      </c>
      <c r="C95" s="35"/>
      <c r="D95" s="36" t="s">
        <v>82</v>
      </c>
      <c r="E95" s="27">
        <v>1</v>
      </c>
      <c r="F95" s="64"/>
      <c r="G95" s="11">
        <f>E95*F95</f>
        <v>0</v>
      </c>
    </row>
    <row r="96" spans="1:7" ht="15.75" thickBot="1" x14ac:dyDescent="0.3">
      <c r="A96" s="75"/>
      <c r="B96" s="40" t="s">
        <v>81</v>
      </c>
      <c r="C96" s="41" t="s">
        <v>13</v>
      </c>
      <c r="D96" s="42" t="s">
        <v>14</v>
      </c>
      <c r="E96" s="43">
        <v>1</v>
      </c>
      <c r="F96" s="66"/>
      <c r="G96" s="13">
        <f t="shared" ref="G96:G101" si="13">E96*F96</f>
        <v>0</v>
      </c>
    </row>
    <row r="97" spans="1:7" ht="21.75" customHeight="1" x14ac:dyDescent="0.25">
      <c r="A97" s="76" t="s">
        <v>97</v>
      </c>
      <c r="B97" s="44" t="s">
        <v>85</v>
      </c>
      <c r="C97" s="44"/>
      <c r="D97" s="45" t="s">
        <v>86</v>
      </c>
      <c r="E97" s="24" t="s">
        <v>6</v>
      </c>
      <c r="F97" s="63"/>
      <c r="G97" s="10">
        <f t="shared" si="13"/>
        <v>0</v>
      </c>
    </row>
    <row r="98" spans="1:7" ht="21.75" customHeight="1" x14ac:dyDescent="0.25">
      <c r="A98" s="77"/>
      <c r="B98" s="46" t="s">
        <v>85</v>
      </c>
      <c r="C98" s="46" t="s">
        <v>87</v>
      </c>
      <c r="D98" s="47" t="s">
        <v>88</v>
      </c>
      <c r="E98" s="27" t="s">
        <v>6</v>
      </c>
      <c r="F98" s="64"/>
      <c r="G98" s="11">
        <f t="shared" si="13"/>
        <v>0</v>
      </c>
    </row>
    <row r="99" spans="1:7" ht="21.75" customHeight="1" x14ac:dyDescent="0.25">
      <c r="A99" s="77"/>
      <c r="B99" s="46" t="s">
        <v>85</v>
      </c>
      <c r="C99" s="46" t="s">
        <v>89</v>
      </c>
      <c r="D99" s="47" t="s">
        <v>90</v>
      </c>
      <c r="E99" s="27" t="s">
        <v>6</v>
      </c>
      <c r="F99" s="64"/>
      <c r="G99" s="11">
        <f t="shared" si="13"/>
        <v>0</v>
      </c>
    </row>
    <row r="100" spans="1:7" ht="21.75" customHeight="1" x14ac:dyDescent="0.25">
      <c r="A100" s="77"/>
      <c r="B100" s="46" t="s">
        <v>85</v>
      </c>
      <c r="C100" s="46" t="s">
        <v>91</v>
      </c>
      <c r="D100" s="47" t="s">
        <v>92</v>
      </c>
      <c r="E100" s="27" t="s">
        <v>6</v>
      </c>
      <c r="F100" s="64"/>
      <c r="G100" s="11">
        <f t="shared" si="13"/>
        <v>0</v>
      </c>
    </row>
    <row r="101" spans="1:7" ht="21.75" customHeight="1" x14ac:dyDescent="0.25">
      <c r="A101" s="77"/>
      <c r="B101" s="46" t="s">
        <v>85</v>
      </c>
      <c r="C101" s="46" t="s">
        <v>93</v>
      </c>
      <c r="D101" s="47" t="s">
        <v>94</v>
      </c>
      <c r="E101" s="27" t="s">
        <v>6</v>
      </c>
      <c r="F101" s="64"/>
      <c r="G101" s="11">
        <f t="shared" si="13"/>
        <v>0</v>
      </c>
    </row>
    <row r="102" spans="1:7" ht="21.75" customHeight="1" thickBot="1" x14ac:dyDescent="0.3">
      <c r="A102" s="78"/>
      <c r="B102" s="48" t="s">
        <v>85</v>
      </c>
      <c r="C102" s="48" t="s">
        <v>95</v>
      </c>
      <c r="D102" s="49" t="s">
        <v>96</v>
      </c>
      <c r="E102" s="30" t="s">
        <v>57</v>
      </c>
      <c r="F102" s="65"/>
      <c r="G102" s="12">
        <f>E102*F102</f>
        <v>0</v>
      </c>
    </row>
    <row r="103" spans="1:7" ht="21.75" customHeight="1" x14ac:dyDescent="0.25">
      <c r="A103" s="76" t="s">
        <v>98</v>
      </c>
      <c r="B103" s="50" t="s">
        <v>85</v>
      </c>
      <c r="C103" s="50"/>
      <c r="D103" s="51" t="s">
        <v>86</v>
      </c>
      <c r="E103" s="52" t="s">
        <v>6</v>
      </c>
      <c r="F103" s="67"/>
      <c r="G103" s="14">
        <f t="shared" ref="G103:G108" si="14">E103*F103</f>
        <v>0</v>
      </c>
    </row>
    <row r="104" spans="1:7" ht="21.75" customHeight="1" x14ac:dyDescent="0.25">
      <c r="A104" s="77"/>
      <c r="B104" s="46" t="s">
        <v>85</v>
      </c>
      <c r="C104" s="46" t="s">
        <v>87</v>
      </c>
      <c r="D104" s="47" t="s">
        <v>88</v>
      </c>
      <c r="E104" s="27" t="s">
        <v>6</v>
      </c>
      <c r="F104" s="64"/>
      <c r="G104" s="11">
        <f t="shared" si="14"/>
        <v>0</v>
      </c>
    </row>
    <row r="105" spans="1:7" ht="21.75" customHeight="1" x14ac:dyDescent="0.25">
      <c r="A105" s="77"/>
      <c r="B105" s="46" t="s">
        <v>85</v>
      </c>
      <c r="C105" s="46" t="s">
        <v>89</v>
      </c>
      <c r="D105" s="47" t="s">
        <v>90</v>
      </c>
      <c r="E105" s="27" t="s">
        <v>6</v>
      </c>
      <c r="F105" s="64"/>
      <c r="G105" s="11">
        <f t="shared" si="14"/>
        <v>0</v>
      </c>
    </row>
    <row r="106" spans="1:7" ht="21.75" customHeight="1" x14ac:dyDescent="0.25">
      <c r="A106" s="77"/>
      <c r="B106" s="46" t="s">
        <v>85</v>
      </c>
      <c r="C106" s="46" t="s">
        <v>91</v>
      </c>
      <c r="D106" s="47" t="s">
        <v>92</v>
      </c>
      <c r="E106" s="27" t="s">
        <v>6</v>
      </c>
      <c r="F106" s="64"/>
      <c r="G106" s="11">
        <f t="shared" si="14"/>
        <v>0</v>
      </c>
    </row>
    <row r="107" spans="1:7" ht="21.75" customHeight="1" x14ac:dyDescent="0.25">
      <c r="A107" s="77"/>
      <c r="B107" s="46" t="s">
        <v>85</v>
      </c>
      <c r="C107" s="46" t="s">
        <v>93</v>
      </c>
      <c r="D107" s="47" t="s">
        <v>94</v>
      </c>
      <c r="E107" s="27" t="s">
        <v>6</v>
      </c>
      <c r="F107" s="64"/>
      <c r="G107" s="11">
        <f t="shared" si="14"/>
        <v>0</v>
      </c>
    </row>
    <row r="108" spans="1:7" ht="21.75" customHeight="1" thickBot="1" x14ac:dyDescent="0.3">
      <c r="A108" s="77"/>
      <c r="B108" s="53" t="s">
        <v>85</v>
      </c>
      <c r="C108" s="53" t="s">
        <v>95</v>
      </c>
      <c r="D108" s="54" t="s">
        <v>96</v>
      </c>
      <c r="E108" s="43" t="s">
        <v>57</v>
      </c>
      <c r="F108" s="66"/>
      <c r="G108" s="13">
        <f t="shared" si="14"/>
        <v>0</v>
      </c>
    </row>
    <row r="109" spans="1:7" ht="18.75" customHeight="1" x14ac:dyDescent="0.25">
      <c r="A109" s="76" t="s">
        <v>107</v>
      </c>
      <c r="B109" s="44" t="s">
        <v>99</v>
      </c>
      <c r="C109" s="44"/>
      <c r="D109" s="45" t="s">
        <v>100</v>
      </c>
      <c r="E109" s="24" t="s">
        <v>57</v>
      </c>
      <c r="F109" s="63"/>
      <c r="G109" s="10">
        <f>E109*F109</f>
        <v>0</v>
      </c>
    </row>
    <row r="110" spans="1:7" ht="18.75" customHeight="1" x14ac:dyDescent="0.25">
      <c r="A110" s="77"/>
      <c r="B110" s="46" t="s">
        <v>101</v>
      </c>
      <c r="C110" s="46"/>
      <c r="D110" s="47" t="s">
        <v>102</v>
      </c>
      <c r="E110" s="27" t="s">
        <v>6</v>
      </c>
      <c r="F110" s="64"/>
      <c r="G110" s="11">
        <f t="shared" ref="G110:G112" si="15">E110*F110</f>
        <v>0</v>
      </c>
    </row>
    <row r="111" spans="1:7" ht="18.75" customHeight="1" x14ac:dyDescent="0.25">
      <c r="A111" s="77"/>
      <c r="B111" s="46" t="s">
        <v>101</v>
      </c>
      <c r="C111" s="46" t="s">
        <v>103</v>
      </c>
      <c r="D111" s="47" t="s">
        <v>104</v>
      </c>
      <c r="E111" s="27" t="s">
        <v>6</v>
      </c>
      <c r="F111" s="64"/>
      <c r="G111" s="11">
        <f t="shared" si="15"/>
        <v>0</v>
      </c>
    </row>
    <row r="112" spans="1:7" ht="18.75" customHeight="1" thickBot="1" x14ac:dyDescent="0.3">
      <c r="A112" s="78"/>
      <c r="B112" s="48" t="s">
        <v>101</v>
      </c>
      <c r="C112" s="48" t="s">
        <v>105</v>
      </c>
      <c r="D112" s="49" t="s">
        <v>106</v>
      </c>
      <c r="E112" s="30" t="s">
        <v>6</v>
      </c>
      <c r="F112" s="65"/>
      <c r="G112" s="12">
        <f t="shared" si="15"/>
        <v>0</v>
      </c>
    </row>
    <row r="113" spans="1:10" ht="74.25" customHeight="1" thickBot="1" x14ac:dyDescent="0.3">
      <c r="A113" s="85" t="s">
        <v>3</v>
      </c>
      <c r="B113" s="86"/>
      <c r="C113" s="86"/>
      <c r="D113" s="86"/>
      <c r="E113" s="86"/>
      <c r="F113" s="87"/>
      <c r="G113" s="1">
        <f>IF((SUM(G4:G112))&lt;=F115,(SUM(G4:G112)),"ERRORE l'importo offerto supera la base d'asta")</f>
        <v>0</v>
      </c>
    </row>
    <row r="114" spans="1:10" ht="12.75" customHeight="1" thickBot="1" x14ac:dyDescent="0.35">
      <c r="F114" s="17"/>
      <c r="G114" s="55"/>
      <c r="H114" s="56"/>
      <c r="I114" s="56"/>
      <c r="J114" s="56"/>
    </row>
    <row r="115" spans="1:10" s="56" customFormat="1" ht="41.25" customHeight="1" thickBot="1" x14ac:dyDescent="0.35">
      <c r="A115" s="57"/>
      <c r="D115" s="3" t="s">
        <v>5</v>
      </c>
      <c r="F115" s="79">
        <v>207000</v>
      </c>
      <c r="G115" s="80"/>
    </row>
    <row r="116" spans="1:10" s="56" customFormat="1" ht="15" customHeight="1" thickBot="1" x14ac:dyDescent="0.35">
      <c r="A116" s="57"/>
      <c r="D116" s="4"/>
      <c r="F116" s="5"/>
    </row>
    <row r="117" spans="1:10" s="56" customFormat="1" ht="66" customHeight="1" thickBot="1" x14ac:dyDescent="0.35">
      <c r="A117" s="57"/>
      <c r="D117" s="3" t="s">
        <v>8</v>
      </c>
      <c r="F117" s="81" t="str">
        <f>IF(G113&gt;F115,"ATTENZIONE: L'offerta complessiva è superiore alla Base d'asta","OK")</f>
        <v>OK</v>
      </c>
      <c r="G117" s="82"/>
      <c r="H117" s="16"/>
      <c r="I117" s="16"/>
      <c r="J117" s="16"/>
    </row>
    <row r="118" spans="1:10" s="56" customFormat="1" ht="15" customHeight="1" thickBot="1" x14ac:dyDescent="0.35">
      <c r="A118" s="57"/>
      <c r="D118" s="6"/>
      <c r="F118" s="7"/>
      <c r="H118" s="58"/>
      <c r="I118" s="58"/>
      <c r="J118" s="58"/>
    </row>
    <row r="119" spans="1:10" ht="31.5" customHeight="1" thickBot="1" x14ac:dyDescent="0.35">
      <c r="D119" s="8" t="s">
        <v>4</v>
      </c>
      <c r="F119" s="83">
        <f>IF((G113&lt;=F115),G113,"ERRORE")</f>
        <v>0</v>
      </c>
      <c r="G119" s="84"/>
    </row>
  </sheetData>
  <sheetProtection password="DBAF" sheet="1" objects="1" scenarios="1" selectLockedCells="1"/>
  <mergeCells count="11">
    <mergeCell ref="F117:G117"/>
    <mergeCell ref="F119:G119"/>
    <mergeCell ref="A4:A43"/>
    <mergeCell ref="A103:A108"/>
    <mergeCell ref="A109:A112"/>
    <mergeCell ref="A113:F113"/>
    <mergeCell ref="A3:C3"/>
    <mergeCell ref="A44:A82"/>
    <mergeCell ref="A83:A96"/>
    <mergeCell ref="A97:A102"/>
    <mergeCell ref="F115:G115"/>
  </mergeCells>
  <conditionalFormatting sqref="F119">
    <cfRule type="cellIs" dxfId="5" priority="6" operator="equal">
      <formula>$F$115</formula>
    </cfRule>
    <cfRule type="cellIs" dxfId="4" priority="7" operator="lessThan">
      <formula>$F$115</formula>
    </cfRule>
    <cfRule type="cellIs" dxfId="3" priority="9" operator="greaterThan">
      <formula>$F$115</formula>
    </cfRule>
  </conditionalFormatting>
  <conditionalFormatting sqref="G113">
    <cfRule type="cellIs" dxfId="2" priority="10" operator="greaterThan">
      <formula>#REF!</formula>
    </cfRule>
  </conditionalFormatting>
  <conditionalFormatting sqref="F119:G119">
    <cfRule type="cellIs" dxfId="1" priority="1" operator="greaterThan">
      <formula>$F$115</formula>
    </cfRule>
    <cfRule type="cellIs" dxfId="0" priority="2" operator="lessThanOrEqual">
      <formula>$F$115</formula>
    </cfRule>
  </conditionalFormatting>
  <dataValidations count="1">
    <dataValidation type="custom" operator="equal" allowBlank="1" showInputMessage="1" showErrorMessage="1" error="Non è possibile inserire più di due cifre decimali" sqref="F4:F112">
      <formula1>(LEN(F4)-LEN(INT(F4)))&lt;=3</formula1>
    </dataValidation>
  </dataValidations>
  <pageMargins left="0.7" right="0.7" top="0.75" bottom="0.75" header="0.3" footer="0.3"/>
  <pageSetup paperSize="9" orientation="portrait" r:id="rId1"/>
  <ignoredErrors>
    <ignoredError sqref="C84" numberStoredAsText="1"/>
  </ignoredErrors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2017-07-10T14:56:46Z</dcterms:modified>
</cp:coreProperties>
</file>