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0" yWindow="0" windowWidth="19200" windowHeight="11595"/>
  </bookViews>
  <sheets>
    <sheet name="Griglia" sheetId="1" r:id="rId1"/>
  </sheets>
  <definedNames>
    <definedName name="_xlnm.Print_Area" localSheetId="0">Griglia!$B$2:$L$31</definedName>
  </definedNames>
  <calcPr calcId="145621"/>
</workbook>
</file>

<file path=xl/calcChain.xml><?xml version="1.0" encoding="utf-8"?>
<calcChain xmlns="http://schemas.openxmlformats.org/spreadsheetml/2006/main">
  <c r="I22" i="1" l="1"/>
  <c r="H22" i="1"/>
  <c r="J21" i="1"/>
  <c r="J20" i="1"/>
  <c r="J19" i="1"/>
  <c r="J18" i="1"/>
  <c r="H17" i="1"/>
  <c r="I17" i="1" s="1"/>
  <c r="J16" i="1"/>
  <c r="J15" i="1"/>
  <c r="J14" i="1"/>
  <c r="J13" i="1"/>
  <c r="I12" i="1"/>
  <c r="H12" i="1"/>
  <c r="J11" i="1"/>
  <c r="J10" i="1"/>
  <c r="J9" i="1"/>
  <c r="J8" i="1"/>
  <c r="I25" i="1" l="1"/>
</calcChain>
</file>

<file path=xl/sharedStrings.xml><?xml version="1.0" encoding="utf-8"?>
<sst xmlns="http://schemas.openxmlformats.org/spreadsheetml/2006/main" count="42" uniqueCount="40">
  <si>
    <t>Complexity Grid</t>
  </si>
  <si>
    <t>Totali per fase</t>
  </si>
  <si>
    <t>Totale 
ponderato</t>
  </si>
  <si>
    <t>0-4</t>
  </si>
  <si>
    <t>5-7</t>
  </si>
  <si>
    <t>8-10</t>
  </si>
  <si>
    <t>Totale ponderato</t>
  </si>
  <si>
    <t>Raccolta informazioni 
(50%)</t>
  </si>
  <si>
    <t>Facilità di reperimento materiale di studio</t>
  </si>
  <si>
    <t>Esistenza di benchmarking internazionali</t>
  </si>
  <si>
    <t>Necessità di collaborazione interna al MEF</t>
  </si>
  <si>
    <t>Necessità di collaborazione con istituzioni/Enti esterni al MEF</t>
  </si>
  <si>
    <t xml:space="preserve">Totale per macro fase </t>
  </si>
  <si>
    <t>Elaborazione
(40%)</t>
  </si>
  <si>
    <t>Studio della normativa italiana</t>
  </si>
  <si>
    <t>Studio della normativa estera</t>
  </si>
  <si>
    <t>Disamina ed Elaborazione degli Studi di settore/pubblicazioni afferenti</t>
  </si>
  <si>
    <t>Elaborazione di dati di varia provenienza</t>
  </si>
  <si>
    <t>deliverable
(10%)</t>
  </si>
  <si>
    <t>Numero di attori che visionano e approvano deliverable</t>
  </si>
  <si>
    <t>Necessità di sperimentazione in base al deliverable</t>
  </si>
  <si>
    <t>Presenza di deliverable intermedi</t>
  </si>
  <si>
    <t>Deliverable ad uso esterno</t>
  </si>
  <si>
    <t>Totale Complessità</t>
  </si>
  <si>
    <t>Livello Complessità ponderata</t>
  </si>
  <si>
    <t>bassa</t>
  </si>
  <si>
    <t>media</t>
  </si>
  <si>
    <t>alta</t>
  </si>
  <si>
    <t>0-6</t>
  </si>
  <si>
    <t>7-10</t>
  </si>
  <si>
    <t>10-20</t>
  </si>
  <si>
    <t>21-25</t>
  </si>
  <si>
    <t>26-34</t>
  </si>
  <si>
    <t>35-40</t>
  </si>
  <si>
    <t>GARA A PROCEDURA APERTA, IN TRE LOTTI, PER L’AFFIDAMENTO DEI SERVIZI INFORMATICI DI SVILUPPO, MANUTENZIONE EVOLUTIVA, CORRETTIVA ED ADEGUATIVA, SUPPORTO SPECIALISTICO E SUPPORTO AL RIDISEGNO DEI PROCESSI NELL’AMBITO DEI SISTEMI INFORMATIVI DEL DIPARTIMENTO DEL TESORO - ID 1689</t>
  </si>
  <si>
    <t>Max GGPP riconosciuti</t>
  </si>
  <si>
    <t>Low 
Complexity</t>
  </si>
  <si>
    <t>Medium
 Complexity</t>
  </si>
  <si>
    <t>High
 Complexity</t>
  </si>
  <si>
    <t>Appendice 6 al Capitolato Tecnico: Griglia di Complessità per la valutazione dell’effort di supporto al ridisegno dei processi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</si>
</sst>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4"/>
      <name val="Calibri"/>
      <family val="2"/>
      <scheme val="minor"/>
    </font>
    <font>
      <b/>
      <i/>
      <sz val="14"/>
      <color indexed="18"/>
      <name val="Arial"/>
      <family val="2"/>
    </font>
    <font>
      <b/>
      <sz val="10"/>
      <color indexed="1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Font="1"/>
    <xf numFmtId="0" fontId="0" fillId="2" borderId="0" xfId="0" applyFont="1" applyFill="1"/>
    <xf numFmtId="0" fontId="0" fillId="0" borderId="0" xfId="0" applyFont="1" applyBorder="1"/>
    <xf numFmtId="0" fontId="0" fillId="0" borderId="0" xfId="0" applyFont="1" applyAlignment="1">
      <alignment horizontal="center"/>
    </xf>
    <xf numFmtId="0" fontId="0" fillId="2" borderId="0" xfId="0" applyFont="1" applyFill="1" applyBorder="1"/>
    <xf numFmtId="0" fontId="0" fillId="2" borderId="11" xfId="0" applyFont="1" applyFill="1" applyBorder="1"/>
    <xf numFmtId="0" fontId="0" fillId="2" borderId="3" xfId="0" applyFont="1" applyFill="1" applyBorder="1"/>
    <xf numFmtId="0" fontId="4" fillId="2" borderId="0" xfId="0" applyFont="1" applyFill="1" applyBorder="1" applyAlignment="1">
      <alignment horizontal="center" vertical="center"/>
    </xf>
    <xf numFmtId="0" fontId="5" fillId="2" borderId="0" xfId="0" applyFont="1" applyFill="1" applyBorder="1"/>
    <xf numFmtId="0" fontId="0" fillId="2" borderId="5" xfId="0" applyFont="1" applyFill="1" applyBorder="1"/>
    <xf numFmtId="0" fontId="0" fillId="2" borderId="12" xfId="0" applyFont="1" applyFill="1" applyBorder="1"/>
    <xf numFmtId="0" fontId="0" fillId="2" borderId="13" xfId="0" applyFont="1" applyFill="1" applyBorder="1"/>
    <xf numFmtId="0" fontId="0" fillId="2" borderId="8" xfId="0" applyFont="1" applyFill="1" applyBorder="1"/>
    <xf numFmtId="0" fontId="0" fillId="2" borderId="9" xfId="0" applyFont="1" applyFill="1" applyBorder="1"/>
    <xf numFmtId="0" fontId="0" fillId="2" borderId="10" xfId="0" applyFont="1" applyFill="1" applyBorder="1"/>
    <xf numFmtId="49" fontId="1" fillId="6" borderId="0" xfId="0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vertical="center" wrapText="1"/>
    </xf>
    <xf numFmtId="0" fontId="3" fillId="5" borderId="0" xfId="0" applyFont="1" applyFill="1" applyBorder="1" applyAlignment="1" applyProtection="1">
      <alignment horizontal="center" vertical="center"/>
      <protection locked="0"/>
    </xf>
    <xf numFmtId="2" fontId="3" fillId="5" borderId="0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>
      <alignment horizontal="center" vertical="center"/>
    </xf>
    <xf numFmtId="0" fontId="1" fillId="6" borderId="9" xfId="0" applyFont="1" applyFill="1" applyBorder="1" applyAlignment="1">
      <alignment horizontal="center" wrapText="1"/>
    </xf>
    <xf numFmtId="2" fontId="3" fillId="5" borderId="3" xfId="0" applyNumberFormat="1" applyFont="1" applyFill="1" applyBorder="1" applyAlignment="1">
      <alignment horizontal="center" vertical="center"/>
    </xf>
    <xf numFmtId="0" fontId="2" fillId="5" borderId="12" xfId="0" applyFont="1" applyFill="1" applyBorder="1" applyAlignment="1">
      <alignment vertical="center" wrapText="1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2" fontId="3" fillId="5" borderId="12" xfId="0" applyNumberFormat="1" applyFont="1" applyFill="1" applyBorder="1" applyAlignment="1">
      <alignment horizontal="center" vertical="center"/>
    </xf>
    <xf numFmtId="2" fontId="3" fillId="5" borderId="13" xfId="0" applyNumberFormat="1" applyFont="1" applyFill="1" applyBorder="1" applyAlignment="1">
      <alignment horizontal="center" vertical="center"/>
    </xf>
    <xf numFmtId="49" fontId="1" fillId="3" borderId="12" xfId="0" applyNumberFormat="1" applyFont="1" applyFill="1" applyBorder="1" applyAlignment="1">
      <alignment horizontal="center"/>
    </xf>
    <xf numFmtId="49" fontId="1" fillId="3" borderId="13" xfId="0" applyNumberFormat="1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 vertical="center"/>
    </xf>
    <xf numFmtId="0" fontId="0" fillId="7" borderId="10" xfId="0" applyFont="1" applyFill="1" applyBorder="1"/>
    <xf numFmtId="2" fontId="6" fillId="7" borderId="13" xfId="0" applyNumberFormat="1" applyFont="1" applyFill="1" applyBorder="1"/>
    <xf numFmtId="0" fontId="0" fillId="2" borderId="0" xfId="0" applyFont="1" applyFill="1" applyAlignment="1">
      <alignment horizontal="center"/>
    </xf>
    <xf numFmtId="0" fontId="1" fillId="2" borderId="6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8" fillId="2" borderId="0" xfId="0" applyFont="1" applyFill="1" applyBorder="1" applyAlignment="1" applyProtection="1">
      <alignment vertical="center" wrapText="1"/>
    </xf>
    <xf numFmtId="0" fontId="2" fillId="6" borderId="3" xfId="0" applyFont="1" applyFill="1" applyBorder="1" applyAlignment="1">
      <alignment vertical="center" wrapText="1"/>
    </xf>
    <xf numFmtId="0" fontId="2" fillId="6" borderId="13" xfId="0" applyFont="1" applyFill="1" applyBorder="1" applyAlignment="1">
      <alignment vertical="center" wrapText="1"/>
    </xf>
    <xf numFmtId="0" fontId="2" fillId="6" borderId="10" xfId="0" applyFont="1" applyFill="1" applyBorder="1" applyAlignment="1">
      <alignment vertical="center" wrapText="1"/>
    </xf>
    <xf numFmtId="49" fontId="1" fillId="3" borderId="15" xfId="0" applyNumberFormat="1" applyFont="1" applyFill="1" applyBorder="1" applyAlignment="1">
      <alignment horizontal="center"/>
    </xf>
    <xf numFmtId="49" fontId="1" fillId="3" borderId="14" xfId="0" applyNumberFormat="1" applyFont="1" applyFill="1" applyBorder="1" applyAlignment="1">
      <alignment horizontal="center"/>
    </xf>
    <xf numFmtId="49" fontId="1" fillId="3" borderId="6" xfId="0" applyNumberFormat="1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/>
    </xf>
    <xf numFmtId="0" fontId="0" fillId="0" borderId="14" xfId="0" applyBorder="1" applyAlignment="1"/>
    <xf numFmtId="0" fontId="2" fillId="5" borderId="4" xfId="0" applyFont="1" applyFill="1" applyBorder="1" applyAlignment="1">
      <alignment horizontal="center" vertical="center" textRotation="90" wrapText="1"/>
    </xf>
    <xf numFmtId="0" fontId="2" fillId="5" borderId="1" xfId="0" applyFont="1" applyFill="1" applyBorder="1" applyAlignment="1">
      <alignment horizontal="center" vertical="center" textRotation="90"/>
    </xf>
    <xf numFmtId="0" fontId="2" fillId="5" borderId="7" xfId="0" applyFont="1" applyFill="1" applyBorder="1" applyAlignment="1">
      <alignment horizontal="center" vertical="center" textRotation="90"/>
    </xf>
    <xf numFmtId="49" fontId="2" fillId="7" borderId="4" xfId="0" applyNumberFormat="1" applyFont="1" applyFill="1" applyBorder="1" applyAlignment="1">
      <alignment horizontal="center" vertical="center" wrapText="1"/>
    </xf>
    <xf numFmtId="0" fontId="0" fillId="7" borderId="7" xfId="0" applyFill="1" applyBorder="1" applyAlignment="1">
      <alignment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/>
    </xf>
    <xf numFmtId="0" fontId="7" fillId="2" borderId="0" xfId="0" applyFont="1" applyFill="1" applyBorder="1" applyAlignment="1" applyProtection="1">
      <alignment horizontal="center" vertical="center" wrapText="1"/>
    </xf>
    <xf numFmtId="0" fontId="0" fillId="2" borderId="11" xfId="0" applyFont="1" applyFill="1" applyBorder="1" applyAlignment="1">
      <alignment horizontal="center"/>
    </xf>
    <xf numFmtId="0" fontId="0" fillId="2" borderId="0" xfId="0" applyFont="1" applyFill="1" applyBorder="1" applyAlignment="1">
      <alignment horizontal="center"/>
    </xf>
    <xf numFmtId="0" fontId="1" fillId="5" borderId="8" xfId="0" applyFont="1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0" fontId="0" fillId="5" borderId="13" xfId="0" applyFill="1" applyBorder="1" applyAlignment="1">
      <alignment horizontal="center"/>
    </xf>
    <xf numFmtId="49" fontId="2" fillId="6" borderId="9" xfId="0" applyNumberFormat="1" applyFont="1" applyFill="1" applyBorder="1" applyAlignment="1">
      <alignment horizontal="center" vertical="center" wrapText="1"/>
    </xf>
    <xf numFmtId="0" fontId="0" fillId="6" borderId="0" xfId="0" applyFill="1" applyBorder="1" applyAlignment="1">
      <alignment vertical="center" wrapText="1"/>
    </xf>
    <xf numFmtId="49" fontId="2" fillId="6" borderId="10" xfId="0" applyNumberFormat="1" applyFont="1" applyFill="1" applyBorder="1" applyAlignment="1">
      <alignment horizontal="center" vertical="center" wrapText="1"/>
    </xf>
    <xf numFmtId="0" fontId="0" fillId="6" borderId="3" xfId="0" applyFill="1" applyBorder="1" applyAlignment="1">
      <alignment vertical="center" wrapText="1"/>
    </xf>
    <xf numFmtId="0" fontId="8" fillId="2" borderId="0" xfId="0" applyFont="1" applyFill="1" applyBorder="1" applyAlignment="1" applyProtection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95250</xdr:colOff>
      <xdr:row>2</xdr:row>
      <xdr:rowOff>95250</xdr:rowOff>
    </xdr:from>
    <xdr:to>
      <xdr:col>2</xdr:col>
      <xdr:colOff>962025</xdr:colOff>
      <xdr:row>2</xdr:row>
      <xdr:rowOff>866775</xdr:rowOff>
    </xdr:to>
    <xdr:pic>
      <xdr:nvPicPr>
        <xdr:cNvPr id="2" name="Picture 20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95250"/>
          <a:ext cx="866775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5"/>
  <sheetViews>
    <sheetView tabSelected="1" zoomScaleNormal="100" workbookViewId="0">
      <selection activeCell="I12" sqref="I12"/>
    </sheetView>
  </sheetViews>
  <sheetFormatPr defaultRowHeight="15" x14ac:dyDescent="0.25"/>
  <cols>
    <col min="1" max="1" width="3.140625" style="2" customWidth="1"/>
    <col min="2" max="2" width="9.140625" style="1"/>
    <col min="3" max="3" width="17.5703125" style="1" customWidth="1"/>
    <col min="4" max="4" width="37.140625" style="1" customWidth="1"/>
    <col min="5" max="7" width="11.5703125" style="1" customWidth="1"/>
    <col min="8" max="8" width="11.85546875" style="1" customWidth="1"/>
    <col min="9" max="9" width="12.7109375" style="1" customWidth="1"/>
    <col min="10" max="10" width="12.85546875" style="1" customWidth="1"/>
    <col min="11" max="11" width="8.140625" style="1" hidden="1" customWidth="1"/>
    <col min="12" max="12" width="7.85546875" style="2" customWidth="1"/>
    <col min="13" max="18" width="9.140625" style="2"/>
    <col min="19" max="16384" width="9.140625" style="1"/>
  </cols>
  <sheetData>
    <row r="1" spans="2:12" s="2" customFormat="1" x14ac:dyDescent="0.25"/>
    <row r="2" spans="2:12" s="2" customFormat="1" x14ac:dyDescent="0.25">
      <c r="B2" s="13"/>
      <c r="C2" s="14"/>
      <c r="D2" s="14"/>
      <c r="E2" s="14"/>
      <c r="F2" s="14"/>
      <c r="G2" s="14"/>
      <c r="H2" s="14"/>
      <c r="I2" s="14"/>
      <c r="J2" s="14"/>
      <c r="K2" s="14"/>
      <c r="L2" s="15"/>
    </row>
    <row r="3" spans="2:12" ht="116.25" customHeight="1" x14ac:dyDescent="0.25">
      <c r="B3" s="55"/>
      <c r="C3" s="56"/>
      <c r="D3" s="54" t="s">
        <v>34</v>
      </c>
      <c r="E3" s="54"/>
      <c r="F3" s="54"/>
      <c r="G3" s="54"/>
      <c r="H3" s="54"/>
      <c r="I3" s="54"/>
      <c r="J3" s="54"/>
      <c r="K3" s="54"/>
      <c r="L3" s="7"/>
    </row>
    <row r="4" spans="2:12" ht="31.5" customHeight="1" x14ac:dyDescent="0.25">
      <c r="B4" s="6"/>
      <c r="C4" s="65" t="s">
        <v>39</v>
      </c>
      <c r="D4" s="65"/>
      <c r="E4" s="65"/>
      <c r="F4" s="65"/>
      <c r="G4" s="65"/>
      <c r="H4" s="65"/>
      <c r="I4" s="65"/>
      <c r="J4" s="36"/>
      <c r="K4" s="5"/>
      <c r="L4" s="7"/>
    </row>
    <row r="5" spans="2:12" x14ac:dyDescent="0.25">
      <c r="B5" s="6"/>
      <c r="C5" s="5"/>
      <c r="D5" s="5"/>
      <c r="E5" s="5"/>
      <c r="F5" s="5"/>
      <c r="G5" s="5"/>
      <c r="H5" s="5"/>
      <c r="I5" s="5"/>
      <c r="J5" s="5"/>
      <c r="K5" s="5"/>
      <c r="L5" s="7"/>
    </row>
    <row r="6" spans="2:12" ht="30" x14ac:dyDescent="0.25">
      <c r="B6" s="6"/>
      <c r="C6" s="57" t="s">
        <v>0</v>
      </c>
      <c r="D6" s="58"/>
      <c r="E6" s="22" t="s">
        <v>36</v>
      </c>
      <c r="F6" s="22" t="s">
        <v>37</v>
      </c>
      <c r="G6" s="22" t="s">
        <v>38</v>
      </c>
      <c r="H6" s="61" t="s">
        <v>1</v>
      </c>
      <c r="I6" s="63" t="s">
        <v>2</v>
      </c>
      <c r="J6" s="5"/>
      <c r="K6" s="3">
        <v>0</v>
      </c>
      <c r="L6" s="7"/>
    </row>
    <row r="7" spans="2:12" ht="15.75" customHeight="1" x14ac:dyDescent="0.25">
      <c r="B7" s="6"/>
      <c r="C7" s="59"/>
      <c r="D7" s="60"/>
      <c r="E7" s="16" t="s">
        <v>3</v>
      </c>
      <c r="F7" s="16" t="s">
        <v>4</v>
      </c>
      <c r="G7" s="16" t="s">
        <v>5</v>
      </c>
      <c r="H7" s="62"/>
      <c r="I7" s="64" t="s">
        <v>6</v>
      </c>
      <c r="J7" s="5"/>
      <c r="K7" s="3">
        <v>1</v>
      </c>
      <c r="L7" s="7"/>
    </row>
    <row r="8" spans="2:12" ht="30" x14ac:dyDescent="0.25">
      <c r="B8" s="6"/>
      <c r="C8" s="46" t="s">
        <v>7</v>
      </c>
      <c r="D8" s="37" t="s">
        <v>8</v>
      </c>
      <c r="E8" s="20"/>
      <c r="F8" s="20"/>
      <c r="G8" s="20"/>
      <c r="H8" s="21"/>
      <c r="I8" s="21"/>
      <c r="J8" s="8" t="str">
        <f>IF(IF(E8&lt;&gt;"",IF(F8&lt;&gt;"","ERRORE", IF(G8&lt;&gt;"","ERRORE",E8)),IF(F8&lt;&gt;"",IF(G8&lt;&gt;"","ERRORE",F8),G8))&lt;&gt;"ERRORE","","ERRORE!")</f>
        <v/>
      </c>
      <c r="K8" s="3">
        <v>2</v>
      </c>
      <c r="L8" s="7"/>
    </row>
    <row r="9" spans="2:12" ht="30" x14ac:dyDescent="0.25">
      <c r="B9" s="6"/>
      <c r="C9" s="47"/>
      <c r="D9" s="37" t="s">
        <v>9</v>
      </c>
      <c r="E9" s="20"/>
      <c r="F9" s="20"/>
      <c r="G9" s="20"/>
      <c r="H9" s="21"/>
      <c r="I9" s="21"/>
      <c r="J9" s="8" t="str">
        <f>IF(IF(E9&lt;&gt;"",IF(F9&lt;&gt;"","ERRORE", IF(G9&lt;&gt;"","ERRORE",E9)),IF(F9&lt;&gt;"",IF(G9&lt;&gt;"","ERRORE",F9),G9))&lt;&gt;"ERRORE","","ERRORE!")</f>
        <v/>
      </c>
      <c r="K9" s="3">
        <v>3</v>
      </c>
      <c r="L9" s="7"/>
    </row>
    <row r="10" spans="2:12" ht="30" x14ac:dyDescent="0.25">
      <c r="B10" s="6"/>
      <c r="C10" s="47"/>
      <c r="D10" s="37" t="s">
        <v>10</v>
      </c>
      <c r="E10" s="20"/>
      <c r="F10" s="20"/>
      <c r="G10" s="20"/>
      <c r="H10" s="21"/>
      <c r="I10" s="21"/>
      <c r="J10" s="8" t="str">
        <f>IF(IF(E10&lt;&gt;"",IF(F10&lt;&gt;"","ERRORE", IF(G10&lt;&gt;"","ERRORE",E10)),IF(F10&lt;&gt;"",IF(G10&lt;&gt;"","ERRORE",F10),G10))&lt;&gt;"ERRORE","","ERRORE!")</f>
        <v/>
      </c>
      <c r="K10" s="3">
        <v>4</v>
      </c>
      <c r="L10" s="7"/>
    </row>
    <row r="11" spans="2:12" ht="30" x14ac:dyDescent="0.25">
      <c r="B11" s="6"/>
      <c r="C11" s="47"/>
      <c r="D11" s="38" t="s">
        <v>11</v>
      </c>
      <c r="E11" s="20"/>
      <c r="F11" s="20"/>
      <c r="G11" s="20"/>
      <c r="H11" s="21"/>
      <c r="I11" s="21"/>
      <c r="J11" s="8" t="str">
        <f>IF(IF(E11&lt;&gt;"",IF(F11&lt;&gt;"","ERRORE", IF(G11&lt;&gt;"","ERRORE",E11)),IF(F11&lt;&gt;"",IF(G11&lt;&gt;"","ERRORE",F11),G11))&lt;&gt;"ERRORE","","ERRORE!")</f>
        <v/>
      </c>
      <c r="K11" s="3"/>
      <c r="L11" s="7"/>
    </row>
    <row r="12" spans="2:12" ht="18.75" x14ac:dyDescent="0.3">
      <c r="B12" s="6"/>
      <c r="C12" s="48"/>
      <c r="D12" s="17" t="s">
        <v>12</v>
      </c>
      <c r="E12" s="18"/>
      <c r="F12" s="18"/>
      <c r="G12" s="18"/>
      <c r="H12" s="19">
        <f>SUM(E8:G12)</f>
        <v>0</v>
      </c>
      <c r="I12" s="23">
        <f>H12*0.4</f>
        <v>0</v>
      </c>
      <c r="J12" s="9"/>
      <c r="K12" s="3">
        <v>5</v>
      </c>
      <c r="L12" s="7"/>
    </row>
    <row r="13" spans="2:12" ht="33" customHeight="1" x14ac:dyDescent="0.25">
      <c r="B13" s="6"/>
      <c r="C13" s="46" t="s">
        <v>13</v>
      </c>
      <c r="D13" s="39" t="s">
        <v>14</v>
      </c>
      <c r="E13" s="20"/>
      <c r="F13" s="20"/>
      <c r="G13" s="20"/>
      <c r="H13" s="21"/>
      <c r="I13" s="21"/>
      <c r="J13" s="8" t="str">
        <f>IF(IF(E13&lt;&gt;"",IF(F13&lt;&gt;"","ERRORE", IF(G13&lt;&gt;"","ERRORE",E13)),IF(F13&lt;&gt;"",IF(G13&lt;&gt;"","ERRORE",F13),G13))&lt;&gt;"ERRORE","","ERRORE!")</f>
        <v/>
      </c>
      <c r="K13" s="3">
        <v>6</v>
      </c>
      <c r="L13" s="7"/>
    </row>
    <row r="14" spans="2:12" ht="30" customHeight="1" x14ac:dyDescent="0.25">
      <c r="B14" s="6"/>
      <c r="C14" s="47"/>
      <c r="D14" s="37" t="s">
        <v>15</v>
      </c>
      <c r="E14" s="20"/>
      <c r="F14" s="20"/>
      <c r="G14" s="20"/>
      <c r="H14" s="21"/>
      <c r="I14" s="21"/>
      <c r="J14" s="8" t="str">
        <f>IF(IF(E14&lt;&gt;"",IF(F14&lt;&gt;"","ERRORE", IF(G14&lt;&gt;"","ERRORE",E14)),IF(F14&lt;&gt;"",IF(G14&lt;&gt;"","ERRORE",F14),G14))&lt;&gt;"ERRORE","","ERRORE!")</f>
        <v/>
      </c>
      <c r="K14" s="3">
        <v>7</v>
      </c>
      <c r="L14" s="7"/>
    </row>
    <row r="15" spans="2:12" ht="32.25" customHeight="1" x14ac:dyDescent="0.25">
      <c r="B15" s="6"/>
      <c r="C15" s="47"/>
      <c r="D15" s="37" t="s">
        <v>16</v>
      </c>
      <c r="E15" s="20"/>
      <c r="F15" s="20"/>
      <c r="G15" s="20"/>
      <c r="H15" s="21"/>
      <c r="I15" s="21"/>
      <c r="J15" s="8" t="str">
        <f>IF(IF(E15&lt;&gt;"",IF(F15&lt;&gt;"","ERRORE", IF(G15&lt;&gt;"","ERRORE",E15)),IF(F15&lt;&gt;"",IF(G15&lt;&gt;"","ERRORE",F15),G15))&lt;&gt;"ERRORE","","ERRORE!")</f>
        <v/>
      </c>
      <c r="K15" s="3"/>
      <c r="L15" s="7"/>
    </row>
    <row r="16" spans="2:12" ht="30" x14ac:dyDescent="0.25">
      <c r="B16" s="6"/>
      <c r="C16" s="47"/>
      <c r="D16" s="38" t="s">
        <v>17</v>
      </c>
      <c r="E16" s="20"/>
      <c r="F16" s="20"/>
      <c r="G16" s="20"/>
      <c r="H16" s="21"/>
      <c r="I16" s="21"/>
      <c r="J16" s="8" t="str">
        <f>IF(IF(E16&lt;&gt;"",IF(F16&lt;&gt;"","ERRORE", IF(G16&lt;&gt;"","ERRORE",E16)),IF(F16&lt;&gt;"",IF(G16&lt;&gt;"","ERRORE",F16),G16))&lt;&gt;"ERRORE","","ERRORE!")</f>
        <v/>
      </c>
      <c r="K16" s="3">
        <v>8</v>
      </c>
      <c r="L16" s="7"/>
    </row>
    <row r="17" spans="2:12" ht="18.75" x14ac:dyDescent="0.3">
      <c r="B17" s="6"/>
      <c r="C17" s="48"/>
      <c r="D17" s="17" t="s">
        <v>12</v>
      </c>
      <c r="E17" s="18"/>
      <c r="F17" s="18"/>
      <c r="G17" s="18"/>
      <c r="H17" s="19">
        <f>SUM(E13:G17)</f>
        <v>0</v>
      </c>
      <c r="I17" s="23">
        <f>H17*0.4</f>
        <v>0</v>
      </c>
      <c r="J17" s="9"/>
      <c r="K17" s="3">
        <v>9</v>
      </c>
      <c r="L17" s="7"/>
    </row>
    <row r="18" spans="2:12" ht="30" x14ac:dyDescent="0.25">
      <c r="B18" s="6"/>
      <c r="C18" s="46" t="s">
        <v>18</v>
      </c>
      <c r="D18" s="39" t="s">
        <v>19</v>
      </c>
      <c r="E18" s="20"/>
      <c r="F18" s="20"/>
      <c r="G18" s="20"/>
      <c r="H18" s="21"/>
      <c r="I18" s="21"/>
      <c r="J18" s="8" t="str">
        <f>IF(IF(E18&lt;&gt;"",IF(F18&lt;&gt;"","ERRORE", IF(G18&lt;&gt;"","ERRORE",E18)),IF(F18&lt;&gt;"",IF(G18&lt;&gt;"","ERRORE",F18),G18))&lt;&gt;"ERRORE","","ERRORE!")</f>
        <v/>
      </c>
      <c r="K18" s="3">
        <v>10</v>
      </c>
      <c r="L18" s="7"/>
    </row>
    <row r="19" spans="2:12" ht="30" x14ac:dyDescent="0.25">
      <c r="B19" s="6"/>
      <c r="C19" s="47"/>
      <c r="D19" s="37" t="s">
        <v>20</v>
      </c>
      <c r="E19" s="20"/>
      <c r="F19" s="20"/>
      <c r="G19" s="20"/>
      <c r="H19" s="21"/>
      <c r="I19" s="21"/>
      <c r="J19" s="8" t="str">
        <f>IF(IF(E19&lt;&gt;"",IF(F19&lt;&gt;"","ERRORE", IF(G19&lt;&gt;"","ERRORE",E19)),IF(F19&lt;&gt;"",IF(G19&lt;&gt;"","ERRORE",F19),G19))&lt;&gt;"ERRORE","","ERRORE!")</f>
        <v/>
      </c>
      <c r="K19" s="3"/>
      <c r="L19" s="7"/>
    </row>
    <row r="20" spans="2:12" ht="28.5" customHeight="1" x14ac:dyDescent="0.25">
      <c r="B20" s="6"/>
      <c r="C20" s="47"/>
      <c r="D20" s="37" t="s">
        <v>21</v>
      </c>
      <c r="E20" s="20"/>
      <c r="F20" s="20"/>
      <c r="G20" s="20"/>
      <c r="H20" s="21"/>
      <c r="I20" s="21"/>
      <c r="J20" s="8" t="str">
        <f>IF(IF(E20&lt;&gt;"",IF(F20&lt;&gt;"","ERRORE", IF(G20&lt;&gt;"","ERRORE",E20)),IF(F20&lt;&gt;"",IF(G20&lt;&gt;"","ERRORE",F20),G20))&lt;&gt;"ERRORE","","ERRORE!")</f>
        <v/>
      </c>
      <c r="K20" s="3"/>
      <c r="L20" s="7"/>
    </row>
    <row r="21" spans="2:12" ht="28.5" customHeight="1" x14ac:dyDescent="0.25">
      <c r="B21" s="6"/>
      <c r="C21" s="47"/>
      <c r="D21" s="38" t="s">
        <v>22</v>
      </c>
      <c r="E21" s="20"/>
      <c r="F21" s="20"/>
      <c r="G21" s="20"/>
      <c r="H21" s="21"/>
      <c r="I21" s="21"/>
      <c r="J21" s="8" t="str">
        <f>IF(IF(E21&lt;&gt;"",IF(F21&lt;&gt;"","ERRORE", IF(G21&lt;&gt;"","ERRORE",E21)),IF(F21&lt;&gt;"",IF(G21&lt;&gt;"","ERRORE",F21),G21))&lt;&gt;"ERRORE","","ERRORE!")</f>
        <v/>
      </c>
      <c r="K21" s="3"/>
      <c r="L21" s="7"/>
    </row>
    <row r="22" spans="2:12" ht="18.75" x14ac:dyDescent="0.3">
      <c r="B22" s="6"/>
      <c r="C22" s="48"/>
      <c r="D22" s="24" t="s">
        <v>12</v>
      </c>
      <c r="E22" s="25"/>
      <c r="F22" s="25"/>
      <c r="G22" s="25"/>
      <c r="H22" s="26">
        <f>SUM(E18:G22)</f>
        <v>0</v>
      </c>
      <c r="I22" s="27">
        <f>H22*0.1</f>
        <v>0</v>
      </c>
      <c r="J22" s="9"/>
      <c r="K22" s="3"/>
      <c r="L22" s="7"/>
    </row>
    <row r="23" spans="2:12" x14ac:dyDescent="0.25">
      <c r="B23" s="6"/>
      <c r="C23" s="5"/>
      <c r="D23" s="5"/>
      <c r="E23" s="5"/>
      <c r="F23" s="5"/>
      <c r="G23" s="5"/>
      <c r="H23" s="5"/>
      <c r="I23" s="5"/>
      <c r="J23" s="5"/>
      <c r="K23" s="3"/>
      <c r="L23" s="7"/>
    </row>
    <row r="24" spans="2:12" x14ac:dyDescent="0.25">
      <c r="B24" s="6"/>
      <c r="C24" s="5"/>
      <c r="D24" s="5"/>
      <c r="E24" s="5"/>
      <c r="F24" s="5"/>
      <c r="G24" s="5"/>
      <c r="H24" s="49" t="s">
        <v>23</v>
      </c>
      <c r="I24" s="31"/>
      <c r="J24" s="5"/>
      <c r="K24" s="3"/>
      <c r="L24" s="7"/>
    </row>
    <row r="25" spans="2:12" ht="18.75" x14ac:dyDescent="0.3">
      <c r="B25" s="6"/>
      <c r="C25" s="5"/>
      <c r="D25" s="5"/>
      <c r="E25" s="5"/>
      <c r="F25" s="5"/>
      <c r="G25" s="5"/>
      <c r="H25" s="50"/>
      <c r="I25" s="32">
        <f>I12+I17+I22</f>
        <v>0</v>
      </c>
      <c r="J25" s="5"/>
      <c r="K25" s="3"/>
      <c r="L25" s="7"/>
    </row>
    <row r="26" spans="2:12" x14ac:dyDescent="0.25">
      <c r="B26" s="6"/>
      <c r="C26" s="5"/>
      <c r="D26" s="5"/>
      <c r="E26" s="5"/>
      <c r="F26" s="5"/>
      <c r="G26" s="5"/>
      <c r="H26" s="5"/>
      <c r="I26" s="5"/>
      <c r="J26" s="5"/>
      <c r="K26" s="3"/>
      <c r="L26" s="7"/>
    </row>
    <row r="27" spans="2:12" x14ac:dyDescent="0.25">
      <c r="B27" s="6"/>
      <c r="C27" s="5"/>
      <c r="D27" s="51" t="s">
        <v>24</v>
      </c>
      <c r="E27" s="53" t="s">
        <v>25</v>
      </c>
      <c r="F27" s="45"/>
      <c r="G27" s="44" t="s">
        <v>26</v>
      </c>
      <c r="H27" s="45"/>
      <c r="I27" s="44" t="s">
        <v>27</v>
      </c>
      <c r="J27" s="45"/>
      <c r="K27" s="3"/>
      <c r="L27" s="7"/>
    </row>
    <row r="28" spans="2:12" x14ac:dyDescent="0.25">
      <c r="B28" s="6"/>
      <c r="C28" s="5"/>
      <c r="D28" s="52"/>
      <c r="E28" s="40" t="s">
        <v>28</v>
      </c>
      <c r="F28" s="41" t="s">
        <v>29</v>
      </c>
      <c r="G28" s="42" t="s">
        <v>30</v>
      </c>
      <c r="H28" s="41" t="s">
        <v>31</v>
      </c>
      <c r="I28" s="28" t="s">
        <v>32</v>
      </c>
      <c r="J28" s="29" t="s">
        <v>33</v>
      </c>
      <c r="K28" s="3"/>
      <c r="L28" s="7"/>
    </row>
    <row r="29" spans="2:12" s="2" customFormat="1" x14ac:dyDescent="0.25">
      <c r="B29" s="6"/>
      <c r="C29" s="5"/>
      <c r="D29" s="5"/>
      <c r="E29" s="5"/>
      <c r="F29" s="5"/>
      <c r="G29" s="5"/>
      <c r="H29" s="5"/>
      <c r="I29" s="5"/>
      <c r="J29" s="5"/>
      <c r="K29" s="5"/>
      <c r="L29" s="7"/>
    </row>
    <row r="30" spans="2:12" ht="24.75" customHeight="1" x14ac:dyDescent="0.25">
      <c r="B30" s="6"/>
      <c r="C30" s="5"/>
      <c r="D30" s="30" t="s">
        <v>35</v>
      </c>
      <c r="E30" s="43">
        <v>60</v>
      </c>
      <c r="F30" s="35">
        <v>90</v>
      </c>
      <c r="G30" s="34">
        <v>120</v>
      </c>
      <c r="H30" s="35">
        <v>175</v>
      </c>
      <c r="I30" s="34">
        <v>210</v>
      </c>
      <c r="J30" s="35">
        <v>245</v>
      </c>
      <c r="K30" s="3"/>
      <c r="L30" s="7"/>
    </row>
    <row r="31" spans="2:12" s="2" customFormat="1" x14ac:dyDescent="0.25">
      <c r="B31" s="10"/>
      <c r="C31" s="11"/>
      <c r="D31" s="11"/>
      <c r="E31" s="11"/>
      <c r="F31" s="11"/>
      <c r="G31" s="11"/>
      <c r="H31" s="11"/>
      <c r="I31" s="11"/>
      <c r="J31" s="11"/>
      <c r="K31" s="11"/>
      <c r="L31" s="12"/>
    </row>
    <row r="32" spans="2:12" s="2" customFormat="1" x14ac:dyDescent="0.25"/>
    <row r="33" spans="5:12" s="2" customFormat="1" x14ac:dyDescent="0.25"/>
    <row r="34" spans="5:12" s="2" customFormat="1" x14ac:dyDescent="0.25"/>
    <row r="35" spans="5:12" s="2" customFormat="1" x14ac:dyDescent="0.25">
      <c r="E35" s="33"/>
      <c r="F35" s="33"/>
      <c r="G35" s="33"/>
      <c r="H35" s="33"/>
    </row>
    <row r="36" spans="5:12" s="2" customFormat="1" x14ac:dyDescent="0.25"/>
    <row r="37" spans="5:12" s="2" customFormat="1" x14ac:dyDescent="0.25"/>
    <row r="38" spans="5:12" s="2" customFormat="1" x14ac:dyDescent="0.25"/>
    <row r="39" spans="5:12" s="2" customFormat="1" x14ac:dyDescent="0.25"/>
    <row r="40" spans="5:12" s="2" customFormat="1" x14ac:dyDescent="0.25"/>
    <row r="41" spans="5:12" s="2" customFormat="1" x14ac:dyDescent="0.25"/>
    <row r="42" spans="5:12" s="2" customFormat="1" x14ac:dyDescent="0.25"/>
    <row r="43" spans="5:12" s="2" customFormat="1" x14ac:dyDescent="0.25"/>
    <row r="44" spans="5:12" s="2" customFormat="1" x14ac:dyDescent="0.25"/>
    <row r="45" spans="5:12" x14ac:dyDescent="0.25">
      <c r="E45" s="4"/>
      <c r="F45" s="4"/>
      <c r="G45" s="4"/>
      <c r="H45" s="4"/>
      <c r="L45" s="1"/>
    </row>
  </sheetData>
  <sheetProtection password="E39E" sheet="1" objects="1" scenarios="1"/>
  <mergeCells count="14">
    <mergeCell ref="C8:C12"/>
    <mergeCell ref="D3:K3"/>
    <mergeCell ref="B3:C3"/>
    <mergeCell ref="C6:D7"/>
    <mergeCell ref="H6:H7"/>
    <mergeCell ref="I6:I7"/>
    <mergeCell ref="C4:I4"/>
    <mergeCell ref="I27:J27"/>
    <mergeCell ref="C13:C17"/>
    <mergeCell ref="C18:C22"/>
    <mergeCell ref="H24:H25"/>
    <mergeCell ref="D27:D28"/>
    <mergeCell ref="E27:F27"/>
    <mergeCell ref="G27:H27"/>
  </mergeCells>
  <dataValidations count="6">
    <dataValidation type="list" allowBlank="1" showInputMessage="1" showErrorMessage="1" sqref="G8:G11 G13:G16 G18:G21">
      <formula1>$K$15:$K$18</formula1>
    </dataValidation>
    <dataValidation type="list" allowBlank="1" showInputMessage="1" showErrorMessage="1" sqref="E8:E11 E13:E16 E18:E21">
      <formula1>$K$5:$K$10</formula1>
    </dataValidation>
    <dataValidation type="list" allowBlank="1" showInputMessage="1" showErrorMessage="1" sqref="F8:F11 F13:F16 F18:F21">
      <formula1>$K$11:$K$14</formula1>
    </dataValidation>
    <dataValidation type="list" allowBlank="1" showInputMessage="1" showErrorMessage="1" sqref="G12 G17 G22">
      <formula1>$K$16:$K$18</formula1>
    </dataValidation>
    <dataValidation type="list" allowBlank="1" showInputMessage="1" showErrorMessage="1" sqref="F12 F17 F22">
      <formula1>$K$12:$K$14</formula1>
    </dataValidation>
    <dataValidation type="list" allowBlank="1" showInputMessage="1" showErrorMessage="1" sqref="E12 E17 E22">
      <formula1>$K$6:$K$10</formula1>
    </dataValidation>
  </dataValidations>
  <pageMargins left="0.31496062992125984" right="0.31496062992125984" top="0.74803149606299213" bottom="0.74803149606299213" header="0.31496062992125984" footer="0.31496062992125984"/>
  <pageSetup paperSize="9" scale="68" orientation="portrait" r:id="rId1"/>
  <ignoredErrors>
    <ignoredError sqref="G28" twoDigitTextYea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Griglia</vt:lpstr>
      <vt:lpstr>Griglia!Area_stampa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2015-11-03T09:51:59Z</dcterms:created>
  <dcterms:modified xsi:type="dcterms:W3CDTF">2015-12-11T14:59:54Z</dcterms:modified>
</cp:coreProperties>
</file>