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E59" lockStructure="1"/>
  <bookViews>
    <workbookView xWindow="240" yWindow="195" windowWidth="20115" windowHeight="7875"/>
  </bookViews>
  <sheets>
    <sheet name="Allegato 12_AQ Tomografi RM" sheetId="2" r:id="rId1"/>
    <sheet name="Foglio1" sheetId="1" state="hidden" r:id="rId2"/>
    <sheet name="Foglio3" sheetId="3" state="hidden" r:id="rId3"/>
  </sheets>
  <definedNames>
    <definedName name="_xlnm.Print_Area" localSheetId="0">'Allegato 12_AQ Tomografi RM'!$B$2:$I$23</definedName>
    <definedName name="cauzione">Foglio1!$K$3:$K$4</definedName>
  </definedNames>
  <calcPr calcId="145621"/>
</workbook>
</file>

<file path=xl/calcChain.xml><?xml version="1.0" encoding="utf-8"?>
<calcChain xmlns="http://schemas.openxmlformats.org/spreadsheetml/2006/main">
  <c r="H9" i="2" l="1"/>
  <c r="H12" i="2"/>
  <c r="H11" i="2"/>
  <c r="H10" i="2"/>
  <c r="H5" i="2" l="1"/>
  <c r="H20" i="2" l="1"/>
  <c r="H19" i="2"/>
  <c r="H18" i="2"/>
  <c r="H17" i="2"/>
  <c r="H16" i="2"/>
  <c r="H15" i="2"/>
  <c r="H14" i="2"/>
  <c r="H13" i="2"/>
</calcChain>
</file>

<file path=xl/sharedStrings.xml><?xml version="1.0" encoding="utf-8"?>
<sst xmlns="http://schemas.openxmlformats.org/spreadsheetml/2006/main" count="118" uniqueCount="20">
  <si>
    <t>Importo cauzione base (€)</t>
  </si>
  <si>
    <r>
      <t>Euro ______&lt;</t>
    </r>
    <r>
      <rPr>
        <b/>
        <i/>
        <sz val="10"/>
        <color rgb="FF0070C0"/>
        <rFont val="Calibri"/>
        <family val="2"/>
      </rPr>
      <t xml:space="preserve"> riportare il valore indicato nel Bando – NB in caso di gara in Lotti, inserire una colonna per Lotto solo con l’importo cauzione in Euro</t>
    </r>
    <r>
      <rPr>
        <b/>
        <sz val="10"/>
        <color theme="1"/>
        <rFont val="Calibri"/>
        <family val="2"/>
      </rPr>
      <t>&gt;</t>
    </r>
  </si>
  <si>
    <t>ISO 9000</t>
  </si>
  <si>
    <t>Registrazione EMAS</t>
  </si>
  <si>
    <t>Certificazione ambientale</t>
  </si>
  <si>
    <t>Inventario / Impronta climatica</t>
  </si>
  <si>
    <t>Importo cauzione</t>
  </si>
  <si>
    <t>(% cauzione base)</t>
  </si>
  <si>
    <t>Importo cauzione (€)</t>
  </si>
  <si>
    <t>S</t>
  </si>
  <si>
    <t>-</t>
  </si>
  <si>
    <t>N</t>
  </si>
  <si>
    <t>Cauzione provvisoria</t>
  </si>
  <si>
    <t>Lotto 1</t>
  </si>
  <si>
    <t>Lotto 2</t>
  </si>
  <si>
    <t>Selezionare il Lotto di interesse dal menù a tendina della cella evidenziata in rosso</t>
  </si>
  <si>
    <t>Importo cauzione base (€):</t>
  </si>
  <si>
    <t>Importo cauzione ridotta (€)</t>
  </si>
  <si>
    <t>Le lettere "S" e "N" indicano, rispettivamente, il possesso e il mancato possesso del requisito, come meglio stabilito al paragrafo 5.7.1 del Capitolato d'oneri</t>
  </si>
  <si>
    <t>ISO 9000 o MPMI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</si>
</sst>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</font>
    <font>
      <b/>
      <i/>
      <sz val="10"/>
      <color rgb="FF0070C0"/>
      <name val="Calibri"/>
      <family val="2"/>
    </font>
    <font>
      <sz val="10"/>
      <color theme="1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00206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2" borderId="7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0" fontId="5" fillId="0" borderId="6" xfId="0" applyNumberFormat="1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0" fillId="0" borderId="0" xfId="0" applyAlignment="1">
      <alignment vertical="center"/>
    </xf>
    <xf numFmtId="43" fontId="0" fillId="0" borderId="0" xfId="1" applyFont="1"/>
    <xf numFmtId="0" fontId="0" fillId="0" borderId="2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3" borderId="16" xfId="0" applyFont="1" applyFill="1" applyBorder="1" applyAlignment="1" applyProtection="1">
      <alignment vertical="center" wrapText="1"/>
    </xf>
    <xf numFmtId="0" fontId="7" fillId="3" borderId="21" xfId="0" applyFont="1" applyFill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10" fontId="0" fillId="0" borderId="18" xfId="0" applyNumberForma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0" fontId="0" fillId="0" borderId="21" xfId="0" applyNumberFormat="1" applyBorder="1" applyAlignment="1" applyProtection="1">
      <alignment horizontal="center" vertical="center"/>
    </xf>
    <xf numFmtId="0" fontId="0" fillId="0" borderId="36" xfId="0" applyBorder="1" applyAlignment="1" applyProtection="1">
      <alignment vertical="center"/>
    </xf>
    <xf numFmtId="0" fontId="0" fillId="0" borderId="37" xfId="0" applyBorder="1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0" fillId="0" borderId="35" xfId="0" applyBorder="1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indent="2"/>
    </xf>
    <xf numFmtId="10" fontId="0" fillId="0" borderId="24" xfId="0" applyNumberFormat="1" applyFill="1" applyBorder="1" applyAlignment="1" applyProtection="1">
      <alignment horizontal="center" vertical="center"/>
    </xf>
    <xf numFmtId="9" fontId="0" fillId="0" borderId="0" xfId="3" applyFont="1" applyAlignment="1">
      <alignment vertical="center"/>
    </xf>
    <xf numFmtId="43" fontId="0" fillId="0" borderId="40" xfId="1" applyFont="1" applyBorder="1" applyAlignment="1" applyProtection="1">
      <alignment horizontal="center" vertical="center"/>
      <protection hidden="1"/>
    </xf>
    <xf numFmtId="43" fontId="0" fillId="0" borderId="25" xfId="1" applyFont="1" applyBorder="1" applyAlignment="1" applyProtection="1">
      <alignment horizontal="center" vertical="center"/>
      <protection hidden="1"/>
    </xf>
    <xf numFmtId="43" fontId="0" fillId="0" borderId="19" xfId="1" applyFont="1" applyBorder="1" applyAlignment="1" applyProtection="1">
      <alignment horizontal="center" vertical="center"/>
      <protection hidden="1"/>
    </xf>
    <xf numFmtId="43" fontId="0" fillId="0" borderId="22" xfId="1" applyFont="1" applyBorder="1" applyAlignment="1" applyProtection="1">
      <alignment horizontal="center" vertical="center"/>
      <protection hidden="1"/>
    </xf>
    <xf numFmtId="43" fontId="0" fillId="0" borderId="0" xfId="1" applyFont="1" applyAlignment="1">
      <alignment wrapText="1"/>
    </xf>
    <xf numFmtId="0" fontId="9" fillId="0" borderId="29" xfId="0" applyFont="1" applyBorder="1" applyAlignment="1" applyProtection="1">
      <alignment horizontal="center" vertical="center" wrapText="1"/>
    </xf>
    <xf numFmtId="0" fontId="9" fillId="0" borderId="30" xfId="0" applyFont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7" fillId="3" borderId="32" xfId="0" applyFont="1" applyFill="1" applyBorder="1" applyAlignment="1" applyProtection="1">
      <alignment horizontal="center" vertical="center" wrapText="1"/>
    </xf>
    <xf numFmtId="0" fontId="7" fillId="3" borderId="34" xfId="0" applyFont="1" applyFill="1" applyBorder="1" applyAlignment="1" applyProtection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</xf>
    <xf numFmtId="0" fontId="7" fillId="3" borderId="35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3" fillId="2" borderId="8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justify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4">
    <cellStyle name="Migliaia" xfId="1" builtinId="3"/>
    <cellStyle name="Normale" xfId="0" builtinId="0"/>
    <cellStyle name="Normale 2" xfId="2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tabSelected="1" zoomScaleNormal="100" workbookViewId="0">
      <selection activeCell="J9" sqref="J9"/>
    </sheetView>
  </sheetViews>
  <sheetFormatPr defaultRowHeight="15" x14ac:dyDescent="0.25"/>
  <cols>
    <col min="1" max="1" width="9.140625" style="9"/>
    <col min="2" max="2" width="2.7109375" style="9" customWidth="1"/>
    <col min="3" max="8" width="16.7109375" style="9" customWidth="1"/>
    <col min="9" max="9" width="2.7109375" style="9" customWidth="1"/>
    <col min="10" max="16384" width="9.140625" style="9"/>
  </cols>
  <sheetData>
    <row r="1" spans="2:11" x14ac:dyDescent="0.25">
      <c r="B1" s="12"/>
      <c r="C1" s="13"/>
      <c r="D1" s="13"/>
      <c r="E1" s="13"/>
      <c r="F1" s="13"/>
      <c r="G1" s="12"/>
      <c r="H1" s="12"/>
      <c r="I1" s="12"/>
    </row>
    <row r="2" spans="2:11" ht="9" customHeight="1" thickBot="1" x14ac:dyDescent="0.3">
      <c r="B2" s="12"/>
      <c r="C2" s="13"/>
      <c r="D2" s="13"/>
      <c r="E2" s="13"/>
      <c r="F2" s="13"/>
      <c r="G2" s="12"/>
      <c r="H2" s="12"/>
      <c r="I2" s="12"/>
    </row>
    <row r="3" spans="2:11" ht="16.5" thickTop="1" thickBot="1" x14ac:dyDescent="0.3">
      <c r="B3" s="12"/>
      <c r="C3" s="13"/>
      <c r="E3" s="12"/>
      <c r="F3" s="12"/>
      <c r="G3" s="32" t="s">
        <v>15</v>
      </c>
      <c r="H3" s="11"/>
      <c r="I3" s="12"/>
    </row>
    <row r="4" spans="2:11" ht="9" customHeight="1" thickTop="1" thickBot="1" x14ac:dyDescent="0.3">
      <c r="B4" s="12"/>
      <c r="C4" s="30"/>
      <c r="D4" s="12"/>
      <c r="E4" s="12"/>
      <c r="F4" s="12"/>
      <c r="G4" s="12"/>
      <c r="H4" s="12"/>
      <c r="I4" s="12"/>
    </row>
    <row r="5" spans="2:11" ht="16.5" thickTop="1" thickBot="1" x14ac:dyDescent="0.3">
      <c r="B5" s="12"/>
      <c r="C5" s="30"/>
      <c r="D5" s="12"/>
      <c r="E5" s="12"/>
      <c r="F5" s="12"/>
      <c r="G5" s="31" t="s">
        <v>16</v>
      </c>
      <c r="H5" s="35" t="str">
        <f>IFERROR(VLOOKUP($H$3,Foglio1!$K$1:$L$17,2,FALSE),"0,00")</f>
        <v>0,00</v>
      </c>
      <c r="I5" s="12"/>
    </row>
    <row r="6" spans="2:11" ht="15.75" customHeight="1" thickTop="1" thickBot="1" x14ac:dyDescent="0.3">
      <c r="B6" s="12"/>
      <c r="C6" s="12"/>
      <c r="D6" s="12"/>
      <c r="E6" s="12"/>
      <c r="F6" s="12"/>
      <c r="G6" s="12"/>
      <c r="H6" s="12"/>
      <c r="I6" s="12"/>
    </row>
    <row r="7" spans="2:11" ht="25.5" customHeight="1" x14ac:dyDescent="0.25">
      <c r="B7" s="12"/>
      <c r="C7" s="43" t="s">
        <v>19</v>
      </c>
      <c r="D7" s="45" t="s">
        <v>3</v>
      </c>
      <c r="E7" s="47" t="s">
        <v>4</v>
      </c>
      <c r="F7" s="49" t="s">
        <v>5</v>
      </c>
      <c r="G7" s="14" t="s">
        <v>6</v>
      </c>
      <c r="H7" s="51" t="s">
        <v>17</v>
      </c>
      <c r="I7" s="12"/>
    </row>
    <row r="8" spans="2:11" ht="15.75" thickBot="1" x14ac:dyDescent="0.3">
      <c r="B8" s="12"/>
      <c r="C8" s="44"/>
      <c r="D8" s="46"/>
      <c r="E8" s="48"/>
      <c r="F8" s="50"/>
      <c r="G8" s="15" t="s">
        <v>7</v>
      </c>
      <c r="H8" s="52"/>
      <c r="I8" s="12"/>
    </row>
    <row r="9" spans="2:11" x14ac:dyDescent="0.25">
      <c r="B9" s="12"/>
      <c r="C9" s="16" t="s">
        <v>9</v>
      </c>
      <c r="D9" s="24" t="s">
        <v>9</v>
      </c>
      <c r="E9" s="25" t="s">
        <v>10</v>
      </c>
      <c r="F9" s="17" t="s">
        <v>9</v>
      </c>
      <c r="G9" s="33">
        <v>0.29749999999999999</v>
      </c>
      <c r="H9" s="36" t="str">
        <f>IFERROR(VLOOKUP($H$3,Foglio1!$K$1:$L$17,2,FALSE)*'Allegato 12_AQ Tomografi RM'!G9,"0,00")</f>
        <v>0,00</v>
      </c>
      <c r="I9" s="12"/>
      <c r="K9" s="34"/>
    </row>
    <row r="10" spans="2:11" x14ac:dyDescent="0.25">
      <c r="B10" s="12"/>
      <c r="C10" s="18" t="s">
        <v>9</v>
      </c>
      <c r="D10" s="26" t="s">
        <v>9</v>
      </c>
      <c r="E10" s="27" t="s">
        <v>10</v>
      </c>
      <c r="F10" s="19" t="s">
        <v>11</v>
      </c>
      <c r="G10" s="20">
        <v>0.35</v>
      </c>
      <c r="H10" s="37" t="str">
        <f>IFERROR(VLOOKUP($H$3,Foglio1!$K$1:$L$17,2,FALSE)*'Allegato 12_AQ Tomografi RM'!G10,"0,00")</f>
        <v>0,00</v>
      </c>
      <c r="I10" s="12"/>
      <c r="K10" s="34"/>
    </row>
    <row r="11" spans="2:11" x14ac:dyDescent="0.25">
      <c r="B11" s="12"/>
      <c r="C11" s="18" t="s">
        <v>9</v>
      </c>
      <c r="D11" s="26" t="s">
        <v>11</v>
      </c>
      <c r="E11" s="27" t="s">
        <v>9</v>
      </c>
      <c r="F11" s="19" t="s">
        <v>9</v>
      </c>
      <c r="G11" s="20">
        <v>0.34</v>
      </c>
      <c r="H11" s="37" t="str">
        <f>IFERROR(VLOOKUP($H$3,Foglio1!$K$1:$L$17,2,FALSE)*'Allegato 12_AQ Tomografi RM'!G11,"0,00")</f>
        <v>0,00</v>
      </c>
      <c r="I11" s="12"/>
      <c r="K11" s="34"/>
    </row>
    <row r="12" spans="2:11" x14ac:dyDescent="0.25">
      <c r="B12" s="12"/>
      <c r="C12" s="18" t="s">
        <v>9</v>
      </c>
      <c r="D12" s="26" t="s">
        <v>11</v>
      </c>
      <c r="E12" s="27" t="s">
        <v>9</v>
      </c>
      <c r="F12" s="19" t="s">
        <v>11</v>
      </c>
      <c r="G12" s="20">
        <v>0.4</v>
      </c>
      <c r="H12" s="37" t="str">
        <f>IFERROR(VLOOKUP($H$3,Foglio1!$K$1:$L$17,2,FALSE)*'Allegato 12_AQ Tomografi RM'!G12,"0,00")</f>
        <v>0,00</v>
      </c>
      <c r="I12" s="12"/>
      <c r="K12" s="34"/>
    </row>
    <row r="13" spans="2:11" x14ac:dyDescent="0.25">
      <c r="B13" s="12"/>
      <c r="C13" s="18" t="s">
        <v>9</v>
      </c>
      <c r="D13" s="26" t="s">
        <v>11</v>
      </c>
      <c r="E13" s="27" t="s">
        <v>11</v>
      </c>
      <c r="F13" s="19" t="s">
        <v>9</v>
      </c>
      <c r="G13" s="20">
        <v>0.42499999999999999</v>
      </c>
      <c r="H13" s="37" t="str">
        <f>IFERROR(VLOOKUP($H$3,Foglio1!$K$1:$L$17,2,FALSE)*'Allegato 12_AQ Tomografi RM'!G13,"0,00")</f>
        <v>0,00</v>
      </c>
      <c r="I13" s="12"/>
      <c r="K13" s="34"/>
    </row>
    <row r="14" spans="2:11" x14ac:dyDescent="0.25">
      <c r="B14" s="12"/>
      <c r="C14" s="18" t="s">
        <v>9</v>
      </c>
      <c r="D14" s="26" t="s">
        <v>11</v>
      </c>
      <c r="E14" s="27" t="s">
        <v>11</v>
      </c>
      <c r="F14" s="19" t="s">
        <v>11</v>
      </c>
      <c r="G14" s="20">
        <v>0.5</v>
      </c>
      <c r="H14" s="37" t="str">
        <f>IFERROR(VLOOKUP($H$3,Foglio1!$K$1:$L$17,2,FALSE)*'Allegato 12_AQ Tomografi RM'!G14,"0,00")</f>
        <v>0,00</v>
      </c>
      <c r="I14" s="12"/>
      <c r="K14" s="34"/>
    </row>
    <row r="15" spans="2:11" x14ac:dyDescent="0.25">
      <c r="B15" s="12"/>
      <c r="C15" s="18" t="s">
        <v>11</v>
      </c>
      <c r="D15" s="26" t="s">
        <v>9</v>
      </c>
      <c r="E15" s="27" t="s">
        <v>10</v>
      </c>
      <c r="F15" s="19" t="s">
        <v>9</v>
      </c>
      <c r="G15" s="20">
        <v>0.59499999999999997</v>
      </c>
      <c r="H15" s="37" t="str">
        <f>IFERROR(VLOOKUP($H$3,Foglio1!$K$1:$L$17,2,FALSE)*'Allegato 12_AQ Tomografi RM'!G15,"0,00")</f>
        <v>0,00</v>
      </c>
      <c r="I15" s="12"/>
      <c r="K15" s="34"/>
    </row>
    <row r="16" spans="2:11" x14ac:dyDescent="0.25">
      <c r="B16" s="12"/>
      <c r="C16" s="18" t="s">
        <v>11</v>
      </c>
      <c r="D16" s="26" t="s">
        <v>9</v>
      </c>
      <c r="E16" s="27" t="s">
        <v>10</v>
      </c>
      <c r="F16" s="19" t="s">
        <v>11</v>
      </c>
      <c r="G16" s="20">
        <v>0.7</v>
      </c>
      <c r="H16" s="37" t="str">
        <f>IFERROR(VLOOKUP($H$3,Foglio1!$K$1:$L$17,2,FALSE)*'Allegato 12_AQ Tomografi RM'!G16,"0,00")</f>
        <v>0,00</v>
      </c>
      <c r="I16" s="12"/>
      <c r="K16" s="34"/>
    </row>
    <row r="17" spans="2:11" x14ac:dyDescent="0.25">
      <c r="B17" s="12"/>
      <c r="C17" s="18" t="s">
        <v>11</v>
      </c>
      <c r="D17" s="26" t="s">
        <v>11</v>
      </c>
      <c r="E17" s="27" t="s">
        <v>9</v>
      </c>
      <c r="F17" s="19" t="s">
        <v>9</v>
      </c>
      <c r="G17" s="20">
        <v>0.68</v>
      </c>
      <c r="H17" s="37" t="str">
        <f>IFERROR(VLOOKUP($H$3,Foglio1!$K$1:$L$17,2,FALSE)*'Allegato 12_AQ Tomografi RM'!G17,"0,00")</f>
        <v>0,00</v>
      </c>
      <c r="I17" s="12"/>
      <c r="K17" s="34"/>
    </row>
    <row r="18" spans="2:11" x14ac:dyDescent="0.25">
      <c r="B18" s="12"/>
      <c r="C18" s="18" t="s">
        <v>11</v>
      </c>
      <c r="D18" s="26" t="s">
        <v>11</v>
      </c>
      <c r="E18" s="27" t="s">
        <v>9</v>
      </c>
      <c r="F18" s="19" t="s">
        <v>11</v>
      </c>
      <c r="G18" s="20">
        <v>0.8</v>
      </c>
      <c r="H18" s="37" t="str">
        <f>IFERROR(VLOOKUP($H$3,Foglio1!$K$1:$L$17,2,FALSE)*'Allegato 12_AQ Tomografi RM'!G18,"0,00")</f>
        <v>0,00</v>
      </c>
      <c r="I18" s="12"/>
      <c r="K18" s="34"/>
    </row>
    <row r="19" spans="2:11" x14ac:dyDescent="0.25">
      <c r="B19" s="12"/>
      <c r="C19" s="18" t="s">
        <v>11</v>
      </c>
      <c r="D19" s="26" t="s">
        <v>11</v>
      </c>
      <c r="E19" s="27" t="s">
        <v>11</v>
      </c>
      <c r="F19" s="19" t="s">
        <v>9</v>
      </c>
      <c r="G19" s="20">
        <v>0.85</v>
      </c>
      <c r="H19" s="37" t="str">
        <f>IFERROR(VLOOKUP($H$3,Foglio1!$K$1:$L$17,2,FALSE)*'Allegato 12_AQ Tomografi RM'!G19,"0,00")</f>
        <v>0,00</v>
      </c>
      <c r="I19" s="12"/>
      <c r="K19" s="34"/>
    </row>
    <row r="20" spans="2:11" ht="15.75" thickBot="1" x14ac:dyDescent="0.3">
      <c r="B20" s="12"/>
      <c r="C20" s="21" t="s">
        <v>11</v>
      </c>
      <c r="D20" s="28" t="s">
        <v>11</v>
      </c>
      <c r="E20" s="29" t="s">
        <v>11</v>
      </c>
      <c r="F20" s="22" t="s">
        <v>11</v>
      </c>
      <c r="G20" s="23">
        <v>1</v>
      </c>
      <c r="H20" s="38" t="str">
        <f>IFERROR(VLOOKUP($H$3,Foglio1!$K$1:$L$17,2,FALSE)*'Allegato 12_AQ Tomografi RM'!G20,"0,00")</f>
        <v>0,00</v>
      </c>
      <c r="I20" s="12"/>
      <c r="K20" s="34"/>
    </row>
    <row r="21" spans="2:11" ht="9" customHeight="1" thickBot="1" x14ac:dyDescent="0.3">
      <c r="B21" s="12"/>
      <c r="C21" s="12"/>
      <c r="D21" s="12"/>
      <c r="E21" s="12"/>
      <c r="F21" s="12"/>
      <c r="G21" s="12"/>
      <c r="H21" s="12"/>
      <c r="I21" s="12"/>
    </row>
    <row r="22" spans="2:11" ht="42" customHeight="1" thickTop="1" thickBot="1" x14ac:dyDescent="0.3">
      <c r="B22" s="12"/>
      <c r="C22" s="40" t="s">
        <v>18</v>
      </c>
      <c r="D22" s="41"/>
      <c r="E22" s="41"/>
      <c r="F22" s="41"/>
      <c r="G22" s="41"/>
      <c r="H22" s="42"/>
      <c r="I22" s="12"/>
    </row>
    <row r="23" spans="2:11" ht="9" customHeight="1" thickTop="1" x14ac:dyDescent="0.25">
      <c r="B23" s="12"/>
      <c r="C23" s="12"/>
      <c r="D23" s="12"/>
      <c r="E23" s="12"/>
      <c r="F23" s="12"/>
      <c r="G23" s="12"/>
      <c r="H23" s="12"/>
      <c r="I23" s="12"/>
    </row>
  </sheetData>
  <sheetProtection password="AE59" sheet="1" objects="1" scenarios="1"/>
  <mergeCells count="6">
    <mergeCell ref="C22:H22"/>
    <mergeCell ref="C7:C8"/>
    <mergeCell ref="D7:D8"/>
    <mergeCell ref="E7:E8"/>
    <mergeCell ref="F7:F8"/>
    <mergeCell ref="H7:H8"/>
  </mergeCells>
  <dataValidations count="1">
    <dataValidation type="list" allowBlank="1" showInputMessage="1" showErrorMessage="1" sqref="H3">
      <formula1>cauzione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120" orientation="landscape" r:id="rId1"/>
  <headerFooter>
    <oddHeader>&amp;C&amp;"-,Grassetto"&amp;10Gara per la fornitura di Tomografi a risonanza magnetica (RM) servizi connessi, dispositivi e servizi accessori per le Pubbliche Amministrazioni</oddHeader>
    <oddFooter>&amp;LClassificazione: Consip Public&amp;RAllegato 12 - Tabella riduzione cauzione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"/>
  <sheetViews>
    <sheetView workbookViewId="0"/>
  </sheetViews>
  <sheetFormatPr defaultRowHeight="15" x14ac:dyDescent="0.25"/>
  <cols>
    <col min="12" max="12" width="11.5703125" bestFit="1" customWidth="1"/>
  </cols>
  <sheetData>
    <row r="1" spans="2:12" ht="15.75" thickBot="1" x14ac:dyDescent="0.3"/>
    <row r="2" spans="2:12" ht="15.75" thickBot="1" x14ac:dyDescent="0.3">
      <c r="B2" s="53" t="s">
        <v>0</v>
      </c>
      <c r="C2" s="54"/>
      <c r="D2" s="54"/>
      <c r="E2" s="55"/>
      <c r="F2" s="56" t="s">
        <v>1</v>
      </c>
      <c r="G2" s="57"/>
      <c r="H2" s="58"/>
      <c r="K2" t="s">
        <v>12</v>
      </c>
    </row>
    <row r="3" spans="2:12" ht="25.5" x14ac:dyDescent="0.25">
      <c r="B3" s="59" t="s">
        <v>2</v>
      </c>
      <c r="C3" s="61" t="s">
        <v>3</v>
      </c>
      <c r="D3" s="63" t="s">
        <v>4</v>
      </c>
      <c r="E3" s="59" t="s">
        <v>5</v>
      </c>
      <c r="F3" s="1" t="s">
        <v>6</v>
      </c>
      <c r="G3" s="59" t="s">
        <v>8</v>
      </c>
      <c r="H3" s="65"/>
      <c r="K3" t="s">
        <v>13</v>
      </c>
      <c r="L3" s="10">
        <v>232515</v>
      </c>
    </row>
    <row r="4" spans="2:12" ht="39" thickBot="1" x14ac:dyDescent="0.3">
      <c r="B4" s="60"/>
      <c r="C4" s="62"/>
      <c r="D4" s="64"/>
      <c r="E4" s="60"/>
      <c r="F4" s="2" t="s">
        <v>7</v>
      </c>
      <c r="G4" s="60"/>
      <c r="H4" s="66"/>
      <c r="K4" t="s">
        <v>14</v>
      </c>
      <c r="L4" s="10">
        <v>174810</v>
      </c>
    </row>
    <row r="5" spans="2:12" ht="16.5" thickBot="1" x14ac:dyDescent="0.3">
      <c r="B5" s="4" t="s">
        <v>9</v>
      </c>
      <c r="C5" s="5" t="s">
        <v>9</v>
      </c>
      <c r="D5" s="6" t="s">
        <v>10</v>
      </c>
      <c r="E5" s="6" t="s">
        <v>9</v>
      </c>
      <c r="F5" s="7">
        <v>0.29799999999999999</v>
      </c>
      <c r="G5" s="8"/>
      <c r="H5" s="3"/>
      <c r="L5" s="10"/>
    </row>
    <row r="6" spans="2:12" ht="16.5" thickBot="1" x14ac:dyDescent="0.3">
      <c r="B6" s="4" t="s">
        <v>9</v>
      </c>
      <c r="C6" s="5" t="s">
        <v>9</v>
      </c>
      <c r="D6" s="6" t="s">
        <v>10</v>
      </c>
      <c r="E6" s="6" t="s">
        <v>11</v>
      </c>
      <c r="F6" s="7">
        <v>0.35</v>
      </c>
      <c r="G6" s="8"/>
      <c r="H6" s="3"/>
      <c r="L6" s="10"/>
    </row>
    <row r="7" spans="2:12" ht="16.5" thickBot="1" x14ac:dyDescent="0.3">
      <c r="B7" s="4" t="s">
        <v>9</v>
      </c>
      <c r="C7" s="5" t="s">
        <v>11</v>
      </c>
      <c r="D7" s="6" t="s">
        <v>9</v>
      </c>
      <c r="E7" s="6" t="s">
        <v>9</v>
      </c>
      <c r="F7" s="7">
        <v>0.34</v>
      </c>
      <c r="G7" s="8"/>
      <c r="H7" s="3"/>
      <c r="L7" s="10"/>
    </row>
    <row r="8" spans="2:12" ht="16.5" thickBot="1" x14ac:dyDescent="0.3">
      <c r="B8" s="4" t="s">
        <v>9</v>
      </c>
      <c r="C8" s="5" t="s">
        <v>11</v>
      </c>
      <c r="D8" s="6" t="s">
        <v>9</v>
      </c>
      <c r="E8" s="6" t="s">
        <v>11</v>
      </c>
      <c r="F8" s="7">
        <v>0.4</v>
      </c>
      <c r="G8" s="8"/>
      <c r="H8" s="3"/>
      <c r="L8" s="10"/>
    </row>
    <row r="9" spans="2:12" ht="16.5" thickBot="1" x14ac:dyDescent="0.3">
      <c r="B9" s="4" t="s">
        <v>9</v>
      </c>
      <c r="C9" s="5" t="s">
        <v>11</v>
      </c>
      <c r="D9" s="6" t="s">
        <v>11</v>
      </c>
      <c r="E9" s="6" t="s">
        <v>9</v>
      </c>
      <c r="F9" s="7">
        <v>0.42499999999999999</v>
      </c>
      <c r="G9" s="8"/>
      <c r="H9" s="3"/>
      <c r="L9" s="10"/>
    </row>
    <row r="10" spans="2:12" ht="16.5" thickBot="1" x14ac:dyDescent="0.3">
      <c r="B10" s="4" t="s">
        <v>9</v>
      </c>
      <c r="C10" s="5" t="s">
        <v>11</v>
      </c>
      <c r="D10" s="6" t="s">
        <v>11</v>
      </c>
      <c r="E10" s="6" t="s">
        <v>11</v>
      </c>
      <c r="F10" s="7">
        <v>0.5</v>
      </c>
      <c r="G10" s="8"/>
      <c r="H10" s="3"/>
      <c r="L10" s="10"/>
    </row>
    <row r="11" spans="2:12" ht="16.5" thickBot="1" x14ac:dyDescent="0.3">
      <c r="B11" s="4" t="s">
        <v>11</v>
      </c>
      <c r="C11" s="5" t="s">
        <v>9</v>
      </c>
      <c r="D11" s="6" t="s">
        <v>10</v>
      </c>
      <c r="E11" s="6" t="s">
        <v>9</v>
      </c>
      <c r="F11" s="7">
        <v>0.59499999999999997</v>
      </c>
      <c r="G11" s="8"/>
      <c r="H11" s="3"/>
      <c r="L11" s="10"/>
    </row>
    <row r="12" spans="2:12" ht="16.5" thickBot="1" x14ac:dyDescent="0.3">
      <c r="B12" s="4" t="s">
        <v>11</v>
      </c>
      <c r="C12" s="5" t="s">
        <v>9</v>
      </c>
      <c r="D12" s="6" t="s">
        <v>10</v>
      </c>
      <c r="E12" s="6" t="s">
        <v>11</v>
      </c>
      <c r="F12" s="7">
        <v>0.7</v>
      </c>
      <c r="G12" s="8"/>
      <c r="H12" s="3"/>
      <c r="L12" s="10"/>
    </row>
    <row r="13" spans="2:12" ht="16.5" thickBot="1" x14ac:dyDescent="0.3">
      <c r="B13" s="4" t="s">
        <v>11</v>
      </c>
      <c r="C13" s="5" t="s">
        <v>11</v>
      </c>
      <c r="D13" s="6" t="s">
        <v>9</v>
      </c>
      <c r="E13" s="6" t="s">
        <v>9</v>
      </c>
      <c r="F13" s="7">
        <v>0.68</v>
      </c>
      <c r="G13" s="8"/>
      <c r="H13" s="3"/>
      <c r="L13" s="39"/>
    </row>
    <row r="14" spans="2:12" ht="16.5" thickBot="1" x14ac:dyDescent="0.3">
      <c r="B14" s="4" t="s">
        <v>11</v>
      </c>
      <c r="C14" s="5" t="s">
        <v>11</v>
      </c>
      <c r="D14" s="6" t="s">
        <v>9</v>
      </c>
      <c r="E14" s="6" t="s">
        <v>11</v>
      </c>
      <c r="F14" s="7">
        <v>0.8</v>
      </c>
      <c r="G14" s="8"/>
      <c r="H14" s="3"/>
      <c r="L14" s="10"/>
    </row>
    <row r="15" spans="2:12" ht="16.5" thickBot="1" x14ac:dyDescent="0.3">
      <c r="B15" s="4" t="s">
        <v>11</v>
      </c>
      <c r="C15" s="5" t="s">
        <v>11</v>
      </c>
      <c r="D15" s="6" t="s">
        <v>11</v>
      </c>
      <c r="E15" s="6" t="s">
        <v>9</v>
      </c>
      <c r="F15" s="7">
        <v>0.85</v>
      </c>
      <c r="G15" s="8"/>
      <c r="H15" s="3"/>
      <c r="L15" s="10"/>
    </row>
    <row r="16" spans="2:12" ht="16.5" thickBot="1" x14ac:dyDescent="0.3">
      <c r="B16" s="4" t="s">
        <v>11</v>
      </c>
      <c r="C16" s="5" t="s">
        <v>11</v>
      </c>
      <c r="D16" s="6" t="s">
        <v>11</v>
      </c>
      <c r="E16" s="6" t="s">
        <v>11</v>
      </c>
      <c r="F16" s="7">
        <v>1</v>
      </c>
      <c r="G16" s="8"/>
      <c r="H16" s="3"/>
      <c r="L16" s="10"/>
    </row>
    <row r="17" spans="12:12" x14ac:dyDescent="0.25">
      <c r="L17" s="10"/>
    </row>
  </sheetData>
  <mergeCells count="8">
    <mergeCell ref="B2:E2"/>
    <mergeCell ref="F2:H2"/>
    <mergeCell ref="B3:B4"/>
    <mergeCell ref="C3:C4"/>
    <mergeCell ref="D3:D4"/>
    <mergeCell ref="E3:E4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Allegato 12_AQ Tomografi RM</vt:lpstr>
      <vt:lpstr>Foglio1</vt:lpstr>
      <vt:lpstr>Foglio3</vt:lpstr>
      <vt:lpstr>'Allegato 12_AQ Tomografi RM'!Area_stampa</vt:lpstr>
      <vt:lpstr>cauzione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Guarino</cp:lastModifiedBy>
  <cp:lastPrinted>2017-09-27T14:58:46Z</cp:lastPrinted>
  <dcterms:created xsi:type="dcterms:W3CDTF">2016-03-16T16:54:05Z</dcterms:created>
  <dcterms:modified xsi:type="dcterms:W3CDTF">2017-09-27T14:59:09Z</dcterms:modified>
</cp:coreProperties>
</file>