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6720"/>
  </bookViews>
  <sheets>
    <sheet name="Appendice Cauzione Provvisoria" sheetId="1" r:id="rId1"/>
    <sheet name="Foglio1" sheetId="2" state="hidden" r:id="rId2"/>
    <sheet name="Foglio3" sheetId="3" state="hidden" r:id="rId3"/>
  </sheets>
  <externalReferences>
    <externalReference r:id="rId4"/>
  </externalReferences>
  <definedNames>
    <definedName name="cauzione">[1]Foglio1!$K$3:$K$17</definedName>
  </definedNames>
  <calcPr calcId="145621"/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6" i="1"/>
</calcChain>
</file>

<file path=xl/sharedStrings.xml><?xml version="1.0" encoding="utf-8"?>
<sst xmlns="http://schemas.openxmlformats.org/spreadsheetml/2006/main" count="76" uniqueCount="30">
  <si>
    <t>ISO 9000</t>
  </si>
  <si>
    <t>Registrazione EMAS</t>
  </si>
  <si>
    <t>Certificazione ambientale</t>
  </si>
  <si>
    <t>Inventario / Impronta climatica</t>
  </si>
  <si>
    <t>Importo cauzione</t>
  </si>
  <si>
    <t>Importo cauzione (€)</t>
  </si>
  <si>
    <t>(% cauzione base)</t>
  </si>
  <si>
    <t>S</t>
  </si>
  <si>
    <t>-</t>
  </si>
  <si>
    <t>N</t>
  </si>
  <si>
    <t>Cauzione provvisoria</t>
  </si>
  <si>
    <t>Lotto 1</t>
  </si>
  <si>
    <t>Lotto 2</t>
  </si>
  <si>
    <t>Lotto 3</t>
  </si>
  <si>
    <t>Lotto 4</t>
  </si>
  <si>
    <t>Lotto 5</t>
  </si>
  <si>
    <t>Lotto 6</t>
  </si>
  <si>
    <t>Lotto 7</t>
  </si>
  <si>
    <t>Lotto 8</t>
  </si>
  <si>
    <t>Lotto 9</t>
  </si>
  <si>
    <t>Lotto 10</t>
  </si>
  <si>
    <t>Lotto 11</t>
  </si>
  <si>
    <t>Lotto 12</t>
  </si>
  <si>
    <t>Lotto 13</t>
  </si>
  <si>
    <t>Lotto 14</t>
  </si>
  <si>
    <t>Lotto 15</t>
  </si>
  <si>
    <t>Selezionare il Lotto di interesse dal menù a tendina della cella evidenziata in rosso</t>
  </si>
  <si>
    <t>Importo cauzione base (€):</t>
  </si>
  <si>
    <t>Le lettere "S" e "N" indicano, rispettivamente, il possesso e il mancato possesso del requisito, come meglio stabilito al paragrafo 4.4.1.3.1bis del Disciplinare di gara</t>
  </si>
  <si>
    <t>Gara a procedura aperta, suddivisa in 15 lotti, per la conclusione, in relazione a ciascun lotto, di un Accordo Quadro avente ad oggetto la fornitura di suture chirurgiche tradizionali destinate alla chirurgia generale e servizi connessi per le Pubbliche Amministrazioni ai sensi dell’art. 54, comma 4, lett. a) del D. Lgs. 50/2016 e s.m.i.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</si>
</sst>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4" xfId="0" applyFont="1" applyFill="1" applyBorder="1" applyAlignment="1" applyProtection="1">
      <alignment vertical="center" wrapText="1"/>
    </xf>
    <xf numFmtId="0" fontId="2" fillId="2" borderId="9" xfId="0" applyFont="1" applyFill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10" fontId="0" fillId="0" borderId="14" xfId="0" applyNumberFormat="1" applyFill="1" applyBorder="1" applyAlignment="1" applyProtection="1">
      <alignment horizontal="center" vertical="center"/>
    </xf>
    <xf numFmtId="43" fontId="0" fillId="0" borderId="15" xfId="1" applyFont="1" applyBorder="1" applyAlignment="1" applyProtection="1">
      <alignment horizontal="center" vertical="center"/>
    </xf>
    <xf numFmtId="0" fontId="0" fillId="0" borderId="16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10" fontId="0" fillId="0" borderId="19" xfId="0" applyNumberFormat="1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10" fontId="0" fillId="0" borderId="9" xfId="0" applyNumberFormat="1" applyBorder="1" applyAlignment="1" applyProtection="1">
      <alignment horizontal="center" vertical="center"/>
    </xf>
    <xf numFmtId="43" fontId="0" fillId="0" borderId="20" xfId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43" fontId="0" fillId="0" borderId="22" xfId="1" applyFont="1" applyBorder="1" applyAlignment="1" applyProtection="1">
      <alignment horizontal="center" vertical="center"/>
    </xf>
    <xf numFmtId="8" fontId="4" fillId="0" borderId="23" xfId="0" applyNumberFormat="1" applyFont="1" applyFill="1" applyBorder="1" applyAlignment="1">
      <alignment horizontal="right" vertical="center" wrapText="1"/>
    </xf>
    <xf numFmtId="0" fontId="0" fillId="0" borderId="21" xfId="0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1D45~1.PIE\AppData\Local\Temp\7zO860A.tmp\Copia%20di%20Allegato%2012%20-%20Tabella%20riduzione%20cauzione_0404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gato 12_Aghi e Siringhe"/>
      <sheetName val="Foglio1"/>
      <sheetName val="Foglio3"/>
    </sheetNames>
    <sheetDataSet>
      <sheetData sheetId="0"/>
      <sheetData sheetId="1">
        <row r="3">
          <cell r="K3" t="str">
            <v>Lotto 1</v>
          </cell>
        </row>
        <row r="4">
          <cell r="K4" t="str">
            <v>Lotto 2</v>
          </cell>
        </row>
        <row r="5">
          <cell r="K5" t="str">
            <v>Lotto 3</v>
          </cell>
        </row>
        <row r="6">
          <cell r="K6" t="str">
            <v>Lotto 4</v>
          </cell>
        </row>
        <row r="7">
          <cell r="K7" t="str">
            <v>Lotto 5</v>
          </cell>
        </row>
        <row r="8">
          <cell r="K8" t="str">
            <v>Lotto 6</v>
          </cell>
        </row>
        <row r="9">
          <cell r="K9" t="str">
            <v>Lotto 7</v>
          </cell>
        </row>
        <row r="10">
          <cell r="K10" t="str">
            <v>Lotto 8</v>
          </cell>
        </row>
        <row r="11">
          <cell r="K11" t="str">
            <v>Lotto 9</v>
          </cell>
        </row>
        <row r="12">
          <cell r="K12" t="str">
            <v>Lotto 10</v>
          </cell>
        </row>
        <row r="13">
          <cell r="K13" t="str">
            <v>Lotto 11</v>
          </cell>
        </row>
        <row r="14">
          <cell r="K14" t="str">
            <v>Lotto 12</v>
          </cell>
        </row>
        <row r="15">
          <cell r="K15" t="str">
            <v>Lotto 13</v>
          </cell>
        </row>
        <row r="16">
          <cell r="K16" t="str">
            <v>Lotto 14</v>
          </cell>
        </row>
        <row r="17">
          <cell r="K17" t="str">
            <v>Lotto 15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4"/>
  <sheetViews>
    <sheetView showGridLines="0" tabSelected="1" workbookViewId="0">
      <selection activeCell="H19" sqref="H19"/>
    </sheetView>
  </sheetViews>
  <sheetFormatPr defaultRowHeight="15" x14ac:dyDescent="0.25"/>
  <cols>
    <col min="1" max="1" width="5.28515625" customWidth="1"/>
    <col min="2" max="2" width="13.140625" customWidth="1"/>
    <col min="3" max="3" width="14.5703125" customWidth="1"/>
    <col min="4" max="4" width="14.42578125" customWidth="1"/>
    <col min="5" max="5" width="15.5703125" customWidth="1"/>
    <col min="6" max="6" width="18" customWidth="1"/>
    <col min="7" max="7" width="17.42578125" customWidth="1"/>
  </cols>
  <sheetData>
    <row r="1" spans="2:10" ht="15" customHeight="1" x14ac:dyDescent="0.25">
      <c r="C1" s="29"/>
      <c r="D1" s="29"/>
      <c r="E1" s="29"/>
      <c r="F1" s="29"/>
      <c r="G1" s="29"/>
      <c r="H1" s="29"/>
      <c r="I1" s="29"/>
      <c r="J1" s="29"/>
    </row>
    <row r="2" spans="2:10" ht="8.25" customHeight="1" x14ac:dyDescent="0.25">
      <c r="B2" s="29"/>
      <c r="C2" s="29"/>
      <c r="D2" s="29"/>
      <c r="E2" s="29"/>
      <c r="F2" s="29"/>
      <c r="G2" s="29"/>
      <c r="H2" s="29"/>
      <c r="I2" s="29"/>
      <c r="J2" s="29"/>
    </row>
    <row r="3" spans="2:10" ht="8.25" customHeight="1" x14ac:dyDescent="0.25">
      <c r="B3" s="30"/>
      <c r="C3" s="30"/>
      <c r="D3" s="30"/>
      <c r="E3" s="30"/>
      <c r="F3" s="30"/>
      <c r="G3" s="30"/>
      <c r="H3" s="29"/>
      <c r="I3" s="29"/>
      <c r="J3" s="29"/>
    </row>
    <row r="4" spans="2:10" ht="8.25" customHeight="1" x14ac:dyDescent="0.25">
      <c r="B4" s="30"/>
      <c r="C4" s="30"/>
      <c r="D4" s="30"/>
      <c r="E4" s="30"/>
      <c r="F4" s="30"/>
      <c r="G4" s="30"/>
      <c r="H4" s="29"/>
      <c r="I4" s="29"/>
      <c r="J4" s="29"/>
    </row>
    <row r="5" spans="2:10" ht="8.25" customHeight="1" x14ac:dyDescent="0.25">
      <c r="B5" s="31" t="s">
        <v>29</v>
      </c>
      <c r="C5" s="31"/>
      <c r="D5" s="31"/>
      <c r="E5" s="31"/>
      <c r="F5" s="31"/>
      <c r="G5" s="31"/>
      <c r="H5" s="29"/>
      <c r="I5" s="29"/>
      <c r="J5" s="29"/>
    </row>
    <row r="6" spans="2:10" ht="8.25" customHeight="1" x14ac:dyDescent="0.25">
      <c r="B6" s="31"/>
      <c r="C6" s="31"/>
      <c r="D6" s="31"/>
      <c r="E6" s="31"/>
      <c r="F6" s="31"/>
      <c r="G6" s="31"/>
      <c r="H6" s="29"/>
      <c r="I6" s="29"/>
      <c r="J6" s="29"/>
    </row>
    <row r="7" spans="2:10" ht="8.25" customHeight="1" x14ac:dyDescent="0.25">
      <c r="B7" s="31"/>
      <c r="C7" s="31"/>
      <c r="D7" s="31"/>
      <c r="E7" s="31"/>
      <c r="F7" s="31"/>
      <c r="G7" s="31"/>
      <c r="H7" s="29"/>
      <c r="I7" s="29"/>
      <c r="J7" s="29"/>
    </row>
    <row r="8" spans="2:10" ht="8.25" customHeight="1" x14ac:dyDescent="0.25">
      <c r="B8" s="31"/>
      <c r="C8" s="31"/>
      <c r="D8" s="31"/>
      <c r="E8" s="31"/>
      <c r="F8" s="31"/>
      <c r="G8" s="31"/>
      <c r="H8" s="29"/>
      <c r="I8" s="29"/>
      <c r="J8" s="29"/>
    </row>
    <row r="9" spans="2:10" ht="8.25" customHeight="1" x14ac:dyDescent="0.25">
      <c r="B9" s="31"/>
      <c r="C9" s="31"/>
      <c r="D9" s="31"/>
      <c r="E9" s="31"/>
      <c r="F9" s="31"/>
      <c r="G9" s="31"/>
      <c r="H9" s="29"/>
      <c r="I9" s="29"/>
      <c r="J9" s="29"/>
    </row>
    <row r="10" spans="2:10" ht="8.25" customHeight="1" x14ac:dyDescent="0.25">
      <c r="B10" s="31"/>
      <c r="C10" s="31"/>
      <c r="D10" s="31"/>
      <c r="E10" s="31"/>
      <c r="F10" s="31"/>
      <c r="G10" s="31"/>
      <c r="H10" s="29"/>
      <c r="I10" s="29"/>
      <c r="J10" s="29"/>
    </row>
    <row r="11" spans="2:10" ht="8.25" customHeight="1" x14ac:dyDescent="0.25">
      <c r="B11" s="30"/>
      <c r="C11" s="30"/>
      <c r="D11" s="30"/>
      <c r="E11" s="30"/>
      <c r="F11" s="30"/>
      <c r="G11" s="30"/>
      <c r="H11" s="29"/>
      <c r="I11" s="29"/>
      <c r="J11" s="29"/>
    </row>
    <row r="12" spans="2:10" ht="8.25" customHeight="1" x14ac:dyDescent="0.25">
      <c r="B12" s="30"/>
      <c r="C12" s="30"/>
      <c r="D12" s="30"/>
      <c r="E12" s="30"/>
      <c r="F12" s="30"/>
      <c r="G12" s="30"/>
      <c r="H12" s="29"/>
      <c r="I12" s="29"/>
      <c r="J12" s="29"/>
    </row>
    <row r="13" spans="2:10" ht="15.75" thickBot="1" x14ac:dyDescent="0.3"/>
    <row r="14" spans="2:10" ht="16.5" thickTop="1" thickBot="1" x14ac:dyDescent="0.3">
      <c r="B14" s="20"/>
      <c r="C14" s="21"/>
      <c r="D14" s="22"/>
      <c r="E14" s="22"/>
      <c r="F14" s="23" t="s">
        <v>26</v>
      </c>
      <c r="G14" s="28" t="s">
        <v>11</v>
      </c>
    </row>
    <row r="15" spans="2:10" ht="4.5" customHeight="1" thickTop="1" thickBot="1" x14ac:dyDescent="0.3">
      <c r="B15" s="24"/>
      <c r="C15" s="22"/>
      <c r="D15" s="22"/>
      <c r="E15" s="22"/>
      <c r="F15" s="22"/>
      <c r="G15" s="22"/>
    </row>
    <row r="16" spans="2:10" ht="16.5" thickTop="1" thickBot="1" x14ac:dyDescent="0.3">
      <c r="B16" s="24"/>
      <c r="C16" s="22"/>
      <c r="D16" s="22"/>
      <c r="E16" s="22"/>
      <c r="F16" s="25" t="s">
        <v>27</v>
      </c>
      <c r="G16" s="26">
        <f>IFERROR(VLOOKUP($G$14,Foglio1!$K$1:$L$17,2,FALSE),"0,00")</f>
        <v>29000</v>
      </c>
    </row>
    <row r="17" spans="2:7" ht="4.5" customHeight="1" thickTop="1" thickBot="1" x14ac:dyDescent="0.3"/>
    <row r="18" spans="2:7" x14ac:dyDescent="0.25">
      <c r="B18" s="35" t="s">
        <v>0</v>
      </c>
      <c r="C18" s="37" t="s">
        <v>1</v>
      </c>
      <c r="D18" s="39" t="s">
        <v>2</v>
      </c>
      <c r="E18" s="41" t="s">
        <v>3</v>
      </c>
      <c r="F18" s="1" t="s">
        <v>4</v>
      </c>
      <c r="G18" s="43" t="s">
        <v>5</v>
      </c>
    </row>
    <row r="19" spans="2:7" ht="15.75" thickBot="1" x14ac:dyDescent="0.3">
      <c r="B19" s="36"/>
      <c r="C19" s="38"/>
      <c r="D19" s="40"/>
      <c r="E19" s="42"/>
      <c r="F19" s="2" t="s">
        <v>6</v>
      </c>
      <c r="G19" s="44"/>
    </row>
    <row r="20" spans="2:7" x14ac:dyDescent="0.25">
      <c r="B20" s="3" t="s">
        <v>7</v>
      </c>
      <c r="C20" s="4" t="s">
        <v>7</v>
      </c>
      <c r="D20" s="5" t="s">
        <v>8</v>
      </c>
      <c r="E20" s="6" t="s">
        <v>7</v>
      </c>
      <c r="F20" s="7">
        <v>0.29749999999999999</v>
      </c>
      <c r="G20" s="8">
        <f>IFERROR(VLOOKUP($G$14,Foglio1!$K$1:$L$17,2,FALSE)*'Appendice Cauzione Provvisoria'!F20,"0,00")</f>
        <v>8627.5</v>
      </c>
    </row>
    <row r="21" spans="2:7" x14ac:dyDescent="0.25">
      <c r="B21" s="9" t="s">
        <v>7</v>
      </c>
      <c r="C21" s="10" t="s">
        <v>7</v>
      </c>
      <c r="D21" s="11" t="s">
        <v>8</v>
      </c>
      <c r="E21" s="12" t="s">
        <v>9</v>
      </c>
      <c r="F21" s="13">
        <v>0.35</v>
      </c>
      <c r="G21" s="8">
        <f>IFERROR(VLOOKUP($G$14,Foglio1!$K$1:$L$17,2,FALSE)*'Appendice Cauzione Provvisoria'!F21,"0,00")</f>
        <v>10150</v>
      </c>
    </row>
    <row r="22" spans="2:7" x14ac:dyDescent="0.25">
      <c r="B22" s="9" t="s">
        <v>7</v>
      </c>
      <c r="C22" s="10" t="s">
        <v>9</v>
      </c>
      <c r="D22" s="11" t="s">
        <v>7</v>
      </c>
      <c r="E22" s="12" t="s">
        <v>7</v>
      </c>
      <c r="F22" s="13">
        <v>0.34</v>
      </c>
      <c r="G22" s="8">
        <f>IFERROR(VLOOKUP($G$14,Foglio1!$K$1:$L$17,2,FALSE)*'Appendice Cauzione Provvisoria'!F22,"0,00")</f>
        <v>9860</v>
      </c>
    </row>
    <row r="23" spans="2:7" x14ac:dyDescent="0.25">
      <c r="B23" s="9" t="s">
        <v>7</v>
      </c>
      <c r="C23" s="10" t="s">
        <v>9</v>
      </c>
      <c r="D23" s="11" t="s">
        <v>7</v>
      </c>
      <c r="E23" s="12" t="s">
        <v>9</v>
      </c>
      <c r="F23" s="13">
        <v>0.4</v>
      </c>
      <c r="G23" s="8">
        <f>IFERROR(VLOOKUP($G$14,Foglio1!$K$1:$L$17,2,FALSE)*'Appendice Cauzione Provvisoria'!F23,"0,00")</f>
        <v>11600</v>
      </c>
    </row>
    <row r="24" spans="2:7" x14ac:dyDescent="0.25">
      <c r="B24" s="9" t="s">
        <v>7</v>
      </c>
      <c r="C24" s="10" t="s">
        <v>9</v>
      </c>
      <c r="D24" s="11" t="s">
        <v>9</v>
      </c>
      <c r="E24" s="12" t="s">
        <v>7</v>
      </c>
      <c r="F24" s="13">
        <v>0.42499999999999999</v>
      </c>
      <c r="G24" s="8">
        <f>IFERROR(VLOOKUP($G$14,Foglio1!$K$1:$L$17,2,FALSE)*'Appendice Cauzione Provvisoria'!F24,"0,00")</f>
        <v>12325</v>
      </c>
    </row>
    <row r="25" spans="2:7" x14ac:dyDescent="0.25">
      <c r="B25" s="9" t="s">
        <v>7</v>
      </c>
      <c r="C25" s="10" t="s">
        <v>9</v>
      </c>
      <c r="D25" s="11" t="s">
        <v>9</v>
      </c>
      <c r="E25" s="12" t="s">
        <v>9</v>
      </c>
      <c r="F25" s="13">
        <v>0.5</v>
      </c>
      <c r="G25" s="8">
        <f>IFERROR(VLOOKUP($G$14,Foglio1!$K$1:$L$17,2,FALSE)*'Appendice Cauzione Provvisoria'!F25,"0,00")</f>
        <v>14500</v>
      </c>
    </row>
    <row r="26" spans="2:7" x14ac:dyDescent="0.25">
      <c r="B26" s="9" t="s">
        <v>9</v>
      </c>
      <c r="C26" s="10" t="s">
        <v>7</v>
      </c>
      <c r="D26" s="11" t="s">
        <v>8</v>
      </c>
      <c r="E26" s="12" t="s">
        <v>7</v>
      </c>
      <c r="F26" s="13">
        <v>0.59499999999999997</v>
      </c>
      <c r="G26" s="8">
        <f>IFERROR(VLOOKUP($G$14,Foglio1!$K$1:$L$17,2,FALSE)*'Appendice Cauzione Provvisoria'!F26,"0,00")</f>
        <v>17255</v>
      </c>
    </row>
    <row r="27" spans="2:7" x14ac:dyDescent="0.25">
      <c r="B27" s="9" t="s">
        <v>9</v>
      </c>
      <c r="C27" s="10" t="s">
        <v>7</v>
      </c>
      <c r="D27" s="11" t="s">
        <v>8</v>
      </c>
      <c r="E27" s="12" t="s">
        <v>9</v>
      </c>
      <c r="F27" s="13">
        <v>0.7</v>
      </c>
      <c r="G27" s="8">
        <f>IFERROR(VLOOKUP($G$14,Foglio1!$K$1:$L$17,2,FALSE)*'Appendice Cauzione Provvisoria'!F27,"0,00")</f>
        <v>20300</v>
      </c>
    </row>
    <row r="28" spans="2:7" x14ac:dyDescent="0.25">
      <c r="B28" s="9" t="s">
        <v>9</v>
      </c>
      <c r="C28" s="10" t="s">
        <v>9</v>
      </c>
      <c r="D28" s="11" t="s">
        <v>7</v>
      </c>
      <c r="E28" s="12" t="s">
        <v>7</v>
      </c>
      <c r="F28" s="13">
        <v>0.68</v>
      </c>
      <c r="G28" s="8">
        <f>IFERROR(VLOOKUP($G$14,Foglio1!$K$1:$L$17,2,FALSE)*'Appendice Cauzione Provvisoria'!F28,"0,00")</f>
        <v>19720</v>
      </c>
    </row>
    <row r="29" spans="2:7" x14ac:dyDescent="0.25">
      <c r="B29" s="9" t="s">
        <v>9</v>
      </c>
      <c r="C29" s="10" t="s">
        <v>9</v>
      </c>
      <c r="D29" s="11" t="s">
        <v>7</v>
      </c>
      <c r="E29" s="12" t="s">
        <v>9</v>
      </c>
      <c r="F29" s="13">
        <v>0.8</v>
      </c>
      <c r="G29" s="8">
        <f>IFERROR(VLOOKUP($G$14,Foglio1!$K$1:$L$17,2,FALSE)*'Appendice Cauzione Provvisoria'!F29,"0,00")</f>
        <v>23200</v>
      </c>
    </row>
    <row r="30" spans="2:7" x14ac:dyDescent="0.25">
      <c r="B30" s="9" t="s">
        <v>9</v>
      </c>
      <c r="C30" s="10" t="s">
        <v>9</v>
      </c>
      <c r="D30" s="11" t="s">
        <v>9</v>
      </c>
      <c r="E30" s="12" t="s">
        <v>7</v>
      </c>
      <c r="F30" s="13">
        <v>0.85</v>
      </c>
      <c r="G30" s="8">
        <f>IFERROR(VLOOKUP($G$14,Foglio1!$K$1:$L$17,2,FALSE)*'Appendice Cauzione Provvisoria'!F30,"0,00")</f>
        <v>24650</v>
      </c>
    </row>
    <row r="31" spans="2:7" ht="15.75" thickBot="1" x14ac:dyDescent="0.3">
      <c r="B31" s="14" t="s">
        <v>9</v>
      </c>
      <c r="C31" s="15" t="s">
        <v>9</v>
      </c>
      <c r="D31" s="16" t="s">
        <v>9</v>
      </c>
      <c r="E31" s="17" t="s">
        <v>9</v>
      </c>
      <c r="F31" s="18">
        <v>1</v>
      </c>
      <c r="G31" s="19">
        <f>IFERROR(VLOOKUP($G$14,Foglio1!$K$1:$L$17,2,FALSE)*'Appendice Cauzione Provvisoria'!F31,"0,00")</f>
        <v>29000</v>
      </c>
    </row>
    <row r="32" spans="2:7" ht="15.75" thickBot="1" x14ac:dyDescent="0.3"/>
    <row r="33" spans="2:7" ht="39.75" customHeight="1" thickTop="1" thickBot="1" x14ac:dyDescent="0.3">
      <c r="B33" s="32" t="s">
        <v>28</v>
      </c>
      <c r="C33" s="33"/>
      <c r="D33" s="33"/>
      <c r="E33" s="33"/>
      <c r="F33" s="33"/>
      <c r="G33" s="34"/>
    </row>
    <row r="34" spans="2:7" ht="15.75" thickTop="1" x14ac:dyDescent="0.25"/>
  </sheetData>
  <mergeCells count="7">
    <mergeCell ref="B5:G10"/>
    <mergeCell ref="B33:G33"/>
    <mergeCell ref="B18:B19"/>
    <mergeCell ref="C18:C19"/>
    <mergeCell ref="D18:D19"/>
    <mergeCell ref="E18:E19"/>
    <mergeCell ref="G18:G1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&amp;LAppendice - Tabella riduzione cauzione</oddHeader>
    <oddFooter>&amp;LClassificazione del documento: Consip Public&amp;R&amp;P di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Foglio1!$K$3:$K$17</xm:f>
          </x14:formula1>
          <xm:sqref>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2:L17"/>
  <sheetViews>
    <sheetView workbookViewId="0">
      <selection activeCell="L5" sqref="L5"/>
    </sheetView>
  </sheetViews>
  <sheetFormatPr defaultRowHeight="15" x14ac:dyDescent="0.25"/>
  <cols>
    <col min="12" max="12" width="11.5703125" bestFit="1" customWidth="1"/>
  </cols>
  <sheetData>
    <row r="2" spans="11:12" x14ac:dyDescent="0.25">
      <c r="K2" t="s">
        <v>10</v>
      </c>
    </row>
    <row r="3" spans="11:12" ht="15.75" thickBot="1" x14ac:dyDescent="0.3">
      <c r="K3" t="s">
        <v>11</v>
      </c>
      <c r="L3" s="27">
        <v>29000</v>
      </c>
    </row>
    <row r="4" spans="11:12" ht="15.75" thickBot="1" x14ac:dyDescent="0.3">
      <c r="K4" t="s">
        <v>12</v>
      </c>
      <c r="L4" s="27">
        <v>71500</v>
      </c>
    </row>
    <row r="5" spans="11:12" ht="15.75" thickBot="1" x14ac:dyDescent="0.3">
      <c r="K5" t="s">
        <v>13</v>
      </c>
      <c r="L5" s="27">
        <v>43500</v>
      </c>
    </row>
    <row r="6" spans="11:12" ht="15.75" thickBot="1" x14ac:dyDescent="0.3">
      <c r="K6" t="s">
        <v>14</v>
      </c>
      <c r="L6" s="27">
        <v>4200</v>
      </c>
    </row>
    <row r="7" spans="11:12" ht="15.75" thickBot="1" x14ac:dyDescent="0.3">
      <c r="K7" t="s">
        <v>15</v>
      </c>
      <c r="L7" s="27">
        <v>28800</v>
      </c>
    </row>
    <row r="8" spans="11:12" ht="15.75" thickBot="1" x14ac:dyDescent="0.3">
      <c r="K8" t="s">
        <v>16</v>
      </c>
      <c r="L8" s="27">
        <v>2800</v>
      </c>
    </row>
    <row r="9" spans="11:12" ht="15.75" thickBot="1" x14ac:dyDescent="0.3">
      <c r="K9" t="s">
        <v>17</v>
      </c>
      <c r="L9" s="27">
        <v>35000</v>
      </c>
    </row>
    <row r="10" spans="11:12" ht="15.75" thickBot="1" x14ac:dyDescent="0.3">
      <c r="K10" t="s">
        <v>18</v>
      </c>
      <c r="L10" s="27">
        <v>36500</v>
      </c>
    </row>
    <row r="11" spans="11:12" ht="15.75" thickBot="1" x14ac:dyDescent="0.3">
      <c r="K11" t="s">
        <v>19</v>
      </c>
      <c r="L11" s="27">
        <v>42000</v>
      </c>
    </row>
    <row r="12" spans="11:12" ht="15.75" thickBot="1" x14ac:dyDescent="0.3">
      <c r="K12" t="s">
        <v>20</v>
      </c>
      <c r="L12" s="27">
        <v>56500</v>
      </c>
    </row>
    <row r="13" spans="11:12" ht="15.75" thickBot="1" x14ac:dyDescent="0.3">
      <c r="K13" t="s">
        <v>21</v>
      </c>
      <c r="L13" s="27">
        <v>129800</v>
      </c>
    </row>
    <row r="14" spans="11:12" ht="15.75" thickBot="1" x14ac:dyDescent="0.3">
      <c r="K14" t="s">
        <v>22</v>
      </c>
      <c r="L14" s="27">
        <v>48400</v>
      </c>
    </row>
    <row r="15" spans="11:12" ht="15.75" thickBot="1" x14ac:dyDescent="0.3">
      <c r="K15" t="s">
        <v>23</v>
      </c>
      <c r="L15" s="27">
        <v>12600</v>
      </c>
    </row>
    <row r="16" spans="11:12" ht="15.75" thickBot="1" x14ac:dyDescent="0.3">
      <c r="K16" t="s">
        <v>24</v>
      </c>
      <c r="L16" s="27">
        <v>18400</v>
      </c>
    </row>
    <row r="17" spans="11:12" ht="15.75" thickBot="1" x14ac:dyDescent="0.3">
      <c r="K17" t="s">
        <v>25</v>
      </c>
      <c r="L17" s="27">
        <v>41000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7" sqref="E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Appendice Cauzione Provvisoria</vt:lpstr>
      <vt:lpstr>Foglio1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Bisceglia</dc:creator>
  <cp:lastModifiedBy>Alessandra Pieragostini</cp:lastModifiedBy>
  <cp:lastPrinted>2017-07-17T18:17:22Z</cp:lastPrinted>
  <dcterms:created xsi:type="dcterms:W3CDTF">2017-07-06T14:47:25Z</dcterms:created>
  <dcterms:modified xsi:type="dcterms:W3CDTF">2017-07-26T09:18:51Z</dcterms:modified>
</cp:coreProperties>
</file>