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9200" windowHeight="6770"/>
  </bookViews>
  <sheets>
    <sheet name="Lotto_ - Segmento ________" sheetId="23" r:id="rId1"/>
    <sheet name="Modello F2 old" sheetId="10" state="hidden" r:id="rId2"/>
  </sheets>
  <definedNames>
    <definedName name="_xlnm.Print_Area" localSheetId="0">'Lotto_ - Segmento ________'!$A$1:$G$40</definedName>
    <definedName name="_xlnm.Print_Area" localSheetId="1">'Modello F2 old'!$A$1:$H$36</definedName>
  </definedNames>
  <calcPr calcId="162913"/>
</workbook>
</file>

<file path=xl/calcChain.xml><?xml version="1.0" encoding="utf-8"?>
<calcChain xmlns="http://schemas.openxmlformats.org/spreadsheetml/2006/main">
  <c r="G12" i="23" l="1"/>
  <c r="G13" i="23"/>
  <c r="E12" i="23" l="1"/>
  <c r="E13" i="23"/>
  <c r="E14" i="23"/>
  <c r="G14" i="23" s="1"/>
  <c r="E15" i="23"/>
  <c r="G15" i="23" s="1"/>
  <c r="E16" i="23"/>
  <c r="G16" i="23" s="1"/>
  <c r="E17" i="23"/>
  <c r="G17" i="23" s="1"/>
  <c r="E18" i="23"/>
  <c r="G18" i="23" s="1"/>
  <c r="E19" i="23"/>
  <c r="G19" i="23" s="1"/>
  <c r="E20" i="23"/>
  <c r="G20" i="23" s="1"/>
  <c r="E21" i="23"/>
  <c r="G21" i="23" s="1"/>
  <c r="E22" i="23"/>
  <c r="G22" i="23" s="1"/>
  <c r="E23" i="23"/>
  <c r="G23" i="23" s="1"/>
  <c r="E24" i="23"/>
  <c r="G24" i="23" s="1"/>
  <c r="E25" i="23"/>
  <c r="G25" i="23" s="1"/>
  <c r="E26" i="23"/>
  <c r="G26" i="23" s="1"/>
  <c r="E27" i="23"/>
  <c r="G27" i="23" s="1"/>
  <c r="E28" i="23"/>
  <c r="G28" i="23" s="1"/>
  <c r="E29" i="23"/>
  <c r="G29" i="23" s="1"/>
  <c r="E30" i="23"/>
  <c r="G30" i="23" s="1"/>
  <c r="E31" i="23"/>
  <c r="G31" i="23" s="1"/>
  <c r="E32" i="23"/>
  <c r="G32" i="23" s="1"/>
  <c r="E33" i="23"/>
  <c r="G33" i="23" s="1"/>
  <c r="E34" i="23"/>
  <c r="G34" i="23" s="1"/>
  <c r="E35" i="23"/>
  <c r="G35" i="23" s="1"/>
  <c r="E36" i="23"/>
  <c r="G36" i="23" s="1"/>
  <c r="E11" i="23"/>
  <c r="G11" i="23" l="1"/>
</calcChain>
</file>

<file path=xl/sharedStrings.xml><?xml version="1.0" encoding="utf-8"?>
<sst xmlns="http://schemas.openxmlformats.org/spreadsheetml/2006/main" count="102" uniqueCount="64">
  <si>
    <t>Differenza Canone
36 MESI</t>
  </si>
  <si>
    <t>Differenza Canone
48 MESI</t>
  </si>
  <si>
    <t>Differenza Canone
60 MESI</t>
  </si>
  <si>
    <t>Differenza Canone
72 MESI</t>
  </si>
  <si>
    <t>Codice Optional</t>
  </si>
  <si>
    <t>Descrizione</t>
  </si>
  <si>
    <t>Prezzo di Listino</t>
  </si>
  <si>
    <t>Opt. vincolanti</t>
  </si>
  <si>
    <t>Si segnala che il listino optional rappresenta un mero strumento di ausilio diretto a fornire delle indicazioni di massima in ordine al possibile utilizzo della Convenzione da parte della singola  PA in relazione alle sue specifiche esigenze. Consip SpA ed il M.E.F. non assumono pertanto responsabilità alcuna in ordine ad eventuali errori o inesattezze contenuti nel foglio elettronico di calcolo che compone i canoni ovvero anche ad eventuali errori nell’utilizzo dei detti strumenti. Restano ferme tutte le condizioni contenute nella Convenzione e relativi allegati, alla cui attenta lettura ed esame, pertanto, si rinvia integralmente.</t>
  </si>
  <si>
    <t>Veicoli in noleggio 14</t>
  </si>
  <si>
    <t>Lotto 6</t>
  </si>
  <si>
    <t>-</t>
  </si>
  <si>
    <t>Grigio Argento Metallizzato</t>
  </si>
  <si>
    <t>Rosso Argilla Pastello</t>
  </si>
  <si>
    <t>Bianco Neve Pastello</t>
  </si>
  <si>
    <t>Grigio Ardesia Pastello</t>
  </si>
  <si>
    <t>Blu Micalizzato</t>
  </si>
  <si>
    <t>Grigio Pietra Metallizzato</t>
  </si>
  <si>
    <t>Blu Velvet Pastello</t>
  </si>
  <si>
    <t>Nero Vulcano Metallizzato</t>
  </si>
  <si>
    <t>Sovratappeti</t>
  </si>
  <si>
    <t>40Y</t>
  </si>
  <si>
    <t>Regolazione lombare sedile guida</t>
  </si>
  <si>
    <t>0AZ</t>
  </si>
  <si>
    <t>Pack Design Elefantino Blu (fendinebbia e cerchi style da 15")</t>
  </si>
  <si>
    <t>0JT</t>
  </si>
  <si>
    <t>Pack Radio (uconnect Radio 5" touchscreen con bluetooth, volante in pelle, comandi radio)</t>
  </si>
  <si>
    <t>0QW</t>
  </si>
  <si>
    <t>Pack Comfort (omologazione 5 posti , alzacristalli elettrici posteriori, Regolazione lombare sedile guida,  Specchi retrovisori esterni con comando elettrico)</t>
  </si>
  <si>
    <t>6Q2</t>
  </si>
  <si>
    <t>Uconnect Radio 5"  Touchscreen con Bluetooth include il Pack Radio</t>
  </si>
  <si>
    <t xml:space="preserve">Fendinebbia </t>
  </si>
  <si>
    <t>Ruotino di scorta</t>
  </si>
  <si>
    <t>9F1</t>
  </si>
  <si>
    <t>Cerchi Style 15"</t>
  </si>
  <si>
    <t>023</t>
  </si>
  <si>
    <t>Alzacristalli Elettrici Posteriori</t>
  </si>
  <si>
    <t>041</t>
  </si>
  <si>
    <t xml:space="preserve">Specchi retrovisori esterni con comando elettrico </t>
  </si>
  <si>
    <t>Kit fumatori</t>
  </si>
  <si>
    <t>Sensori di Parcheggio</t>
  </si>
  <si>
    <t>LANCIA YPSILON 1.2 69 CV S&amp;S ELEFANTINO BLU Euro 6d-Temp</t>
  </si>
  <si>
    <t>IST</t>
  </si>
  <si>
    <t>Colore d'istituto</t>
  </si>
  <si>
    <t>PAN</t>
  </si>
  <si>
    <t>pannello posteriore a messaggi variabili</t>
  </si>
  <si>
    <t>centrale di gestione per l'inoltro di messaggi vocali all'esterno delle vetture e possibilità di registrazione messaggi vocali</t>
  </si>
  <si>
    <t>CEN</t>
  </si>
  <si>
    <t>Vincoli</t>
  </si>
  <si>
    <t>Lotto _______ - ________ (Operatore Economico)</t>
  </si>
  <si>
    <t>TABELLE COLORI E LISTINO OPTIONAL</t>
  </si>
  <si>
    <t xml:space="preserve">LOTTO _________________ - SEGMENTO ______________ </t>
  </si>
  <si>
    <t>___________________________(DENOMINAZIONE COMMERCIALE MODELLO)</t>
  </si>
  <si>
    <t xml:space="preserve">Codice </t>
  </si>
  <si>
    <t>Colore vernice (non a pagamento): ______________</t>
  </si>
  <si>
    <t>Colore vernice (a pagamento): ______________</t>
  </si>
  <si>
    <t>Prezzo Accordo quadro CONSIP
I.V.A. esclusa</t>
  </si>
  <si>
    <t xml:space="preserve">Quantità </t>
  </si>
  <si>
    <t>Importo
IVA esclusa</t>
  </si>
  <si>
    <t xml:space="preserve">Prezzo di Listino (incluso eventuali optionals vincolati) </t>
  </si>
  <si>
    <t>Optional (a pagamento): ______________</t>
  </si>
  <si>
    <t>Si segnala che il listino optional rappresenta un mero strumento di ausilio diretto a fornire delle indicazioni di massima in ordine al possibile utilizzo dell'Accordo Quadro da parte della singola  PA in relazione alle sue specifiche esigenze. Consip SpA ed il M.E.F. non assumono pertanto responsabilità alcuna in ordine ad eventuali errori o inesattezze contenuti nel foglio elettronico di calcolo. Restano ferme tutte le condizioni contenute nell'Accordo Quadro e relativi allegati, alla cui attenta lettura ed esame, pertanto, si rinvia integralmente.</t>
  </si>
  <si>
    <t>Colore interni:_______________</t>
  </si>
  <si>
    <t>AQ Veicoli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</si>
</sst>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 #,##0.00_-;\-&quot;€&quot;\ * #,##0.00_-;_-&quot;€&quot;\ * &quot;-&quot;??_-;_-@_-"/>
    <numFmt numFmtId="164" formatCode="0.0%"/>
  </numFmts>
  <fonts count="10">
    <font>
      <sz val="11"/>
      <color theme="1"/>
      <name val="Calibri"/>
      <family val="2"/>
      <scheme val="minor"/>
    </font>
    <font>
      <b/>
      <sz val="16"/>
      <color rgb="FF534D49"/>
      <name val="Titillium Web"/>
    </font>
    <font>
      <b/>
      <sz val="11"/>
      <color rgb="FFFFFFFF"/>
      <name val="Calibri"/>
      <family val="2"/>
      <scheme val="minor"/>
    </font>
    <font>
      <sz val="11"/>
      <color rgb="FF534D49"/>
      <name val="Calibri"/>
      <family val="2"/>
      <scheme val="minor"/>
    </font>
    <font>
      <b/>
      <sz val="14"/>
      <color rgb="FF821B4C"/>
      <name val="Calibri"/>
      <family val="2"/>
      <scheme val="minor"/>
    </font>
    <font>
      <b/>
      <sz val="14"/>
      <color rgb="FF534D49"/>
      <name val="Calibri"/>
      <family val="2"/>
      <scheme val="minor"/>
    </font>
    <font>
      <sz val="11"/>
      <color theme="1"/>
      <name val="Calibri"/>
      <family val="2"/>
      <scheme val="minor"/>
    </font>
    <font>
      <b/>
      <sz val="11"/>
      <color rgb="FF534D49"/>
      <name val="Calibri"/>
      <family val="2"/>
      <scheme val="minor"/>
    </font>
    <font>
      <sz val="11"/>
      <color theme="0"/>
      <name val="Calibri"/>
      <family val="2"/>
      <scheme val="minor"/>
    </font>
    <font>
      <b/>
      <sz val="11"/>
      <color theme="0"/>
      <name val="Calibri"/>
      <family val="2"/>
      <scheme val="minor"/>
    </font>
  </fonts>
  <fills count="4">
    <fill>
      <patternFill patternType="none"/>
    </fill>
    <fill>
      <patternFill patternType="gray125"/>
    </fill>
    <fill>
      <patternFill patternType="solid">
        <fgColor rgb="FF821B4C"/>
        <bgColor indexed="64"/>
      </patternFill>
    </fill>
    <fill>
      <patternFill patternType="solid">
        <fgColor rgb="FF595959"/>
        <bgColor indexed="64"/>
      </patternFill>
    </fill>
  </fills>
  <borders count="13">
    <border>
      <left/>
      <right/>
      <top/>
      <bottom/>
      <diagonal/>
    </border>
    <border>
      <left style="medium">
        <color rgb="FFD9D9D9"/>
      </left>
      <right style="medium">
        <color rgb="FFD9D9D9"/>
      </right>
      <top style="medium">
        <color rgb="FFD9D9D9"/>
      </top>
      <bottom style="medium">
        <color rgb="FFD9D9D9"/>
      </bottom>
      <diagonal/>
    </border>
    <border>
      <left/>
      <right style="medium">
        <color rgb="FFD9D9D9"/>
      </right>
      <top style="medium">
        <color rgb="FFD9D9D9"/>
      </top>
      <bottom style="medium">
        <color rgb="FFD9D9D9"/>
      </bottom>
      <diagonal/>
    </border>
    <border>
      <left style="medium">
        <color rgb="FFD9D9D9"/>
      </left>
      <right style="medium">
        <color rgb="FFD9D9D9"/>
      </right>
      <top/>
      <bottom style="medium">
        <color rgb="FFD9D9D9"/>
      </bottom>
      <diagonal/>
    </border>
    <border>
      <left/>
      <right style="medium">
        <color rgb="FFD9D9D9"/>
      </right>
      <top/>
      <bottom style="medium">
        <color rgb="FFD9D9D9"/>
      </bottom>
      <diagonal/>
    </border>
    <border>
      <left style="medium">
        <color rgb="FFD9D9D9"/>
      </left>
      <right/>
      <top/>
      <bottom/>
      <diagonal/>
    </border>
    <border>
      <left/>
      <right style="medium">
        <color rgb="FFD9D9D9"/>
      </right>
      <top/>
      <bottom/>
      <diagonal/>
    </border>
    <border>
      <left/>
      <right/>
      <top/>
      <bottom style="medium">
        <color rgb="FFD9D9D9"/>
      </bottom>
      <diagonal/>
    </border>
    <border>
      <left/>
      <right style="medium">
        <color rgb="FFD9D9D9"/>
      </right>
      <top style="medium">
        <color rgb="FFD9D9D9"/>
      </top>
      <bottom/>
      <diagonal/>
    </border>
    <border>
      <left style="medium">
        <color rgb="FFD9D9D9"/>
      </left>
      <right style="medium">
        <color rgb="FFD9D9D9"/>
      </right>
      <top style="thin">
        <color theme="0"/>
      </top>
      <bottom style="medium">
        <color rgb="FFD9D9D9"/>
      </bottom>
      <diagonal/>
    </border>
    <border>
      <left style="medium">
        <color rgb="FFD9D9D9"/>
      </left>
      <right style="medium">
        <color rgb="FFD9D9D9"/>
      </right>
      <top style="medium">
        <color rgb="FFD9D9D9"/>
      </top>
      <bottom style="thin">
        <color theme="0"/>
      </bottom>
      <diagonal/>
    </border>
    <border>
      <left style="thin">
        <color theme="0"/>
      </left>
      <right/>
      <top style="thin">
        <color theme="0"/>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4" fontId="6" fillId="0" borderId="0" applyFont="0" applyFill="0" applyBorder="0" applyAlignment="0" applyProtection="0"/>
    <xf numFmtId="9" fontId="6" fillId="0" borderId="0" applyFont="0" applyFill="0" applyBorder="0" applyAlignment="0" applyProtection="0"/>
    <xf numFmtId="44" fontId="6" fillId="0" borderId="0" applyFont="0" applyFill="0" applyBorder="0" applyAlignment="0" applyProtection="0"/>
  </cellStyleXfs>
  <cellXfs count="40">
    <xf numFmtId="0" fontId="0" fillId="0" borderId="0" xfId="0"/>
    <xf numFmtId="0" fontId="1" fillId="0" borderId="0" xfId="0" applyFont="1" applyAlignment="1">
      <alignment horizontal="center" vertical="center"/>
    </xf>
    <xf numFmtId="0" fontId="3" fillId="0" borderId="4" xfId="0" applyFont="1" applyBorder="1" applyAlignment="1">
      <alignment horizontal="justify" vertical="center" wrapText="1"/>
    </xf>
    <xf numFmtId="0" fontId="5" fillId="0" borderId="0" xfId="0" applyFont="1"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44" fontId="3" fillId="0" borderId="4" xfId="1" applyFont="1" applyBorder="1" applyAlignment="1">
      <alignment horizontal="center" vertical="center" wrapText="1"/>
    </xf>
    <xf numFmtId="0" fontId="3" fillId="0" borderId="4" xfId="0" applyFont="1" applyBorder="1" applyAlignment="1">
      <alignment horizontal="center" vertical="center" wrapText="1"/>
    </xf>
    <xf numFmtId="0" fontId="2" fillId="3" borderId="3" xfId="0" quotePrefix="1" applyNumberFormat="1" applyFont="1" applyFill="1" applyBorder="1" applyAlignment="1">
      <alignment horizontal="center" vertical="center" wrapText="1"/>
    </xf>
    <xf numFmtId="0" fontId="2" fillId="3" borderId="3" xfId="0" applyFont="1" applyFill="1" applyBorder="1" applyAlignment="1">
      <alignment horizontal="center" vertical="center" wrapText="1"/>
    </xf>
    <xf numFmtId="10" fontId="0" fillId="0" borderId="0" xfId="2" applyNumberFormat="1" applyFont="1"/>
    <xf numFmtId="0" fontId="2" fillId="3" borderId="3" xfId="0" quotePrefix="1" applyFont="1" applyFill="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0" fillId="0" borderId="0" xfId="0" applyAlignment="1">
      <alignment horizontal="center"/>
    </xf>
    <xf numFmtId="0" fontId="3" fillId="0" borderId="0" xfId="0" applyFont="1" applyBorder="1" applyAlignment="1">
      <alignment horizontal="justify" vertical="center" wrapText="1"/>
    </xf>
    <xf numFmtId="44" fontId="3" fillId="0" borderId="0" xfId="1" applyFont="1" applyBorder="1" applyAlignment="1">
      <alignment horizontal="center" vertical="center" wrapText="1"/>
    </xf>
    <xf numFmtId="0" fontId="3" fillId="0" borderId="0" xfId="0" applyFont="1" applyBorder="1" applyAlignment="1">
      <alignment horizontal="center" vertical="center" wrapText="1"/>
    </xf>
    <xf numFmtId="44" fontId="3" fillId="0" borderId="6" xfId="1" applyFont="1" applyBorder="1" applyAlignment="1">
      <alignment horizontal="center" vertical="center" wrapText="1"/>
    </xf>
    <xf numFmtId="164" fontId="0" fillId="0" borderId="0" xfId="2" applyNumberFormat="1" applyFont="1"/>
    <xf numFmtId="10" fontId="0" fillId="0" borderId="0" xfId="0" applyNumberFormat="1"/>
    <xf numFmtId="0" fontId="2" fillId="3" borderId="0" xfId="0" applyFont="1" applyFill="1" applyBorder="1" applyAlignment="1">
      <alignment horizontal="center" vertical="center" wrapText="1"/>
    </xf>
    <xf numFmtId="10" fontId="8" fillId="0" borderId="0" xfId="0" applyNumberFormat="1" applyFont="1" applyProtection="1">
      <protection locked="0"/>
    </xf>
    <xf numFmtId="0" fontId="2" fillId="2" borderId="8" xfId="0" applyFont="1" applyFill="1" applyBorder="1" applyAlignment="1">
      <alignment horizontal="justify" vertical="center" wrapText="1"/>
    </xf>
    <xf numFmtId="0" fontId="2" fillId="2" borderId="0" xfId="0" applyFont="1" applyFill="1" applyBorder="1" applyAlignment="1">
      <alignment horizontal="justify"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9" fontId="9" fillId="2" borderId="9" xfId="2" applyFont="1" applyFill="1" applyBorder="1" applyAlignment="1">
      <alignment horizontal="center" vertical="center" wrapText="1"/>
    </xf>
    <xf numFmtId="0" fontId="2" fillId="2" borderId="10" xfId="0" applyFont="1" applyFill="1" applyBorder="1" applyAlignment="1">
      <alignment horizontal="justify" vertical="center" wrapText="1"/>
    </xf>
    <xf numFmtId="0" fontId="2" fillId="2" borderId="11" xfId="0" applyFont="1" applyFill="1" applyBorder="1" applyAlignment="1">
      <alignment horizontal="justify" vertical="center" wrapText="1"/>
    </xf>
    <xf numFmtId="44" fontId="3" fillId="0" borderId="7" xfId="3" applyFont="1" applyBorder="1" applyAlignment="1">
      <alignment horizontal="center" vertical="center" wrapText="1"/>
    </xf>
    <xf numFmtId="44" fontId="0" fillId="0" borderId="12" xfId="1" applyFont="1" applyBorder="1"/>
    <xf numFmtId="0" fontId="0" fillId="0" borderId="0" xfId="0" applyBorder="1" applyProtection="1">
      <protection locked="0"/>
    </xf>
    <xf numFmtId="0" fontId="2" fillId="2" borderId="5"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7" fillId="0" borderId="0" xfId="0" applyFont="1" applyBorder="1" applyAlignment="1">
      <alignment horizontal="left" vertical="center" wrapText="1"/>
    </xf>
    <xf numFmtId="0" fontId="7" fillId="0" borderId="7" xfId="0" applyFont="1" applyBorder="1" applyAlignment="1">
      <alignment horizontal="left" vertical="center" wrapText="1"/>
    </xf>
    <xf numFmtId="0" fontId="4" fillId="0" borderId="0" xfId="0" applyFont="1" applyAlignment="1">
      <alignment horizontal="left" vertical="center" wrapText="1"/>
    </xf>
    <xf numFmtId="0" fontId="7" fillId="0" borderId="6" xfId="0" applyFont="1" applyBorder="1" applyAlignment="1">
      <alignment horizontal="left" vertical="center" wrapText="1"/>
    </xf>
    <xf numFmtId="0" fontId="7" fillId="0" borderId="4" xfId="0" applyFont="1" applyBorder="1" applyAlignment="1">
      <alignment horizontal="left" vertical="center" wrapText="1"/>
    </xf>
  </cellXfs>
  <cellStyles count="4">
    <cellStyle name="Normale" xfId="0" builtinId="0"/>
    <cellStyle name="Percentuale" xfId="2" builtinId="5"/>
    <cellStyle name="Valuta" xfId="1" builtinId="4"/>
    <cellStyle name="Valuta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66675</xdr:rowOff>
    </xdr:from>
    <xdr:to>
      <xdr:col>1</xdr:col>
      <xdr:colOff>1330993</xdr:colOff>
      <xdr:row>2</xdr:row>
      <xdr:rowOff>28575</xdr:rowOff>
    </xdr:to>
    <xdr:pic>
      <xdr:nvPicPr>
        <xdr:cNvPr id="2" name="Immagin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525" y="66675"/>
          <a:ext cx="2273968" cy="3429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44"/>
  <sheetViews>
    <sheetView tabSelected="1" workbookViewId="0">
      <selection activeCell="D4" sqref="D4"/>
    </sheetView>
  </sheetViews>
  <sheetFormatPr defaultRowHeight="14.5"/>
  <cols>
    <col min="1" max="1" width="14.26953125" customWidth="1"/>
    <col min="2" max="2" width="65.54296875" customWidth="1"/>
    <col min="3" max="3" width="42" customWidth="1"/>
    <col min="4" max="4" width="15.54296875" customWidth="1"/>
    <col min="5" max="5" width="18.7265625" customWidth="1"/>
    <col min="6" max="7" width="12.54296875" customWidth="1"/>
  </cols>
  <sheetData>
    <row r="2" spans="1:9" ht="18.5">
      <c r="A2" s="3" t="s">
        <v>50</v>
      </c>
    </row>
    <row r="3" spans="1:9" ht="20">
      <c r="B3" s="1"/>
      <c r="C3" s="1"/>
      <c r="D3" s="1"/>
      <c r="E3" s="1"/>
      <c r="F3" s="1"/>
      <c r="G3" s="1"/>
    </row>
    <row r="4" spans="1:9" ht="18.5">
      <c r="A4" s="37" t="s">
        <v>63</v>
      </c>
      <c r="B4" s="37"/>
    </row>
    <row r="5" spans="1:9" ht="18.5">
      <c r="A5" s="3" t="s">
        <v>49</v>
      </c>
    </row>
    <row r="6" spans="1:9" ht="18.5">
      <c r="A6" s="3"/>
      <c r="E6" s="22">
        <v>4.2000000000000003E-2</v>
      </c>
      <c r="F6" s="22">
        <v>2.8000000000000001E-2</v>
      </c>
      <c r="G6" s="22">
        <v>2.1000000000000001E-2</v>
      </c>
    </row>
    <row r="7" spans="1:9">
      <c r="A7" s="33" t="s">
        <v>51</v>
      </c>
      <c r="B7" s="34"/>
      <c r="C7" s="34"/>
      <c r="D7" s="34"/>
      <c r="E7" s="34"/>
      <c r="F7" s="34"/>
      <c r="G7" s="34"/>
    </row>
    <row r="8" spans="1:9" ht="15" thickBot="1">
      <c r="A8" s="33" t="s">
        <v>52</v>
      </c>
      <c r="B8" s="34"/>
      <c r="C8" s="34"/>
      <c r="D8" s="34"/>
      <c r="E8" s="34"/>
      <c r="F8" s="34"/>
      <c r="G8" s="34"/>
    </row>
    <row r="9" spans="1:9" ht="58.5" thickBot="1">
      <c r="A9" s="4" t="s">
        <v>53</v>
      </c>
      <c r="B9" s="5" t="s">
        <v>5</v>
      </c>
      <c r="C9" s="5" t="s">
        <v>48</v>
      </c>
      <c r="D9" s="5" t="s">
        <v>59</v>
      </c>
      <c r="E9" s="23" t="s">
        <v>56</v>
      </c>
      <c r="F9" s="28" t="s">
        <v>57</v>
      </c>
      <c r="G9" s="23" t="s">
        <v>58</v>
      </c>
      <c r="I9" s="20"/>
    </row>
    <row r="10" spans="1:9" ht="15" thickBot="1">
      <c r="A10" s="25"/>
      <c r="B10" s="26"/>
      <c r="C10" s="26"/>
      <c r="D10" s="26"/>
      <c r="E10" s="27">
        <v>0.25</v>
      </c>
      <c r="F10" s="24"/>
      <c r="G10" s="29"/>
      <c r="I10" s="20"/>
    </row>
    <row r="11" spans="1:9" ht="15" thickBot="1">
      <c r="A11" s="8"/>
      <c r="B11" s="2" t="s">
        <v>54</v>
      </c>
      <c r="C11" s="2" t="s">
        <v>62</v>
      </c>
      <c r="D11" s="6">
        <v>0</v>
      </c>
      <c r="E11" s="30">
        <f>+D11*(1-$E$10)</f>
        <v>0</v>
      </c>
      <c r="F11" s="32"/>
      <c r="G11" s="31">
        <f>+F11*E11</f>
        <v>0</v>
      </c>
    </row>
    <row r="12" spans="1:9" ht="15" thickBot="1">
      <c r="A12" s="8"/>
      <c r="B12" s="2" t="s">
        <v>54</v>
      </c>
      <c r="C12" s="2" t="s">
        <v>62</v>
      </c>
      <c r="D12" s="6">
        <v>0</v>
      </c>
      <c r="E12" s="30">
        <f t="shared" ref="E12:E36" si="0">+D12*(1-$E$10)</f>
        <v>0</v>
      </c>
      <c r="F12" s="32"/>
      <c r="G12" s="31">
        <f t="shared" ref="G12:G36" si="1">+F12*E12</f>
        <v>0</v>
      </c>
    </row>
    <row r="13" spans="1:9" ht="15" thickBot="1">
      <c r="A13" s="8"/>
      <c r="B13" s="2" t="s">
        <v>54</v>
      </c>
      <c r="C13" s="2" t="s">
        <v>62</v>
      </c>
      <c r="D13" s="6">
        <v>0</v>
      </c>
      <c r="E13" s="30">
        <f t="shared" si="0"/>
        <v>0</v>
      </c>
      <c r="F13" s="32"/>
      <c r="G13" s="31">
        <f t="shared" si="1"/>
        <v>0</v>
      </c>
    </row>
    <row r="14" spans="1:9" ht="15" thickBot="1">
      <c r="A14" s="8"/>
      <c r="B14" s="2" t="s">
        <v>55</v>
      </c>
      <c r="C14" s="2" t="s">
        <v>62</v>
      </c>
      <c r="D14" s="6">
        <v>0</v>
      </c>
      <c r="E14" s="30">
        <f t="shared" si="0"/>
        <v>0</v>
      </c>
      <c r="F14" s="32"/>
      <c r="G14" s="31">
        <f t="shared" si="1"/>
        <v>0</v>
      </c>
    </row>
    <row r="15" spans="1:9" ht="15" thickBot="1">
      <c r="A15" s="8"/>
      <c r="B15" s="2" t="s">
        <v>55</v>
      </c>
      <c r="C15" s="2" t="s">
        <v>62</v>
      </c>
      <c r="D15" s="6">
        <v>0</v>
      </c>
      <c r="E15" s="30">
        <f t="shared" si="0"/>
        <v>0</v>
      </c>
      <c r="F15" s="32"/>
      <c r="G15" s="31">
        <f t="shared" si="1"/>
        <v>0</v>
      </c>
    </row>
    <row r="16" spans="1:9" ht="15" thickBot="1">
      <c r="A16" s="8"/>
      <c r="B16" s="2" t="s">
        <v>55</v>
      </c>
      <c r="C16" s="2" t="s">
        <v>62</v>
      </c>
      <c r="D16" s="6">
        <v>0</v>
      </c>
      <c r="E16" s="30">
        <f t="shared" si="0"/>
        <v>0</v>
      </c>
      <c r="F16" s="32"/>
      <c r="G16" s="31">
        <f t="shared" si="1"/>
        <v>0</v>
      </c>
    </row>
    <row r="17" spans="1:12" ht="15" thickBot="1">
      <c r="A17" s="8"/>
      <c r="B17" s="2" t="s">
        <v>55</v>
      </c>
      <c r="C17" s="2" t="s">
        <v>62</v>
      </c>
      <c r="D17" s="6">
        <v>0</v>
      </c>
      <c r="E17" s="30">
        <f t="shared" si="0"/>
        <v>0</v>
      </c>
      <c r="F17" s="32"/>
      <c r="G17" s="31">
        <f t="shared" si="1"/>
        <v>0</v>
      </c>
    </row>
    <row r="18" spans="1:12" ht="15" thickBot="1">
      <c r="A18" s="8"/>
      <c r="B18" s="2" t="s">
        <v>55</v>
      </c>
      <c r="C18" s="2" t="s">
        <v>62</v>
      </c>
      <c r="D18" s="6">
        <v>0</v>
      </c>
      <c r="E18" s="30">
        <f t="shared" si="0"/>
        <v>0</v>
      </c>
      <c r="F18" s="32"/>
      <c r="G18" s="31">
        <f t="shared" si="1"/>
        <v>0</v>
      </c>
    </row>
    <row r="19" spans="1:12" ht="18" customHeight="1" thickBot="1">
      <c r="A19" s="8"/>
      <c r="B19" s="2" t="s">
        <v>55</v>
      </c>
      <c r="C19" s="2" t="s">
        <v>62</v>
      </c>
      <c r="D19" s="6">
        <v>0</v>
      </c>
      <c r="E19" s="30">
        <f t="shared" si="0"/>
        <v>0</v>
      </c>
      <c r="F19" s="32"/>
      <c r="G19" s="31">
        <f t="shared" si="1"/>
        <v>0</v>
      </c>
      <c r="I19" s="19"/>
      <c r="J19" s="19"/>
      <c r="K19" s="19"/>
      <c r="L19" s="19"/>
    </row>
    <row r="20" spans="1:12" ht="18" customHeight="1" thickBot="1">
      <c r="A20" s="9"/>
      <c r="B20" s="2" t="s">
        <v>60</v>
      </c>
      <c r="C20" s="2"/>
      <c r="D20" s="6">
        <v>0</v>
      </c>
      <c r="E20" s="30">
        <f t="shared" si="0"/>
        <v>0</v>
      </c>
      <c r="F20" s="32"/>
      <c r="G20" s="31">
        <f t="shared" si="1"/>
        <v>0</v>
      </c>
    </row>
    <row r="21" spans="1:12" ht="18" customHeight="1" thickBot="1">
      <c r="A21" s="9"/>
      <c r="B21" s="2"/>
      <c r="C21" s="2"/>
      <c r="D21" s="6">
        <v>0</v>
      </c>
      <c r="E21" s="30">
        <f t="shared" si="0"/>
        <v>0</v>
      </c>
      <c r="F21" s="32"/>
      <c r="G21" s="31">
        <f t="shared" si="1"/>
        <v>0</v>
      </c>
    </row>
    <row r="22" spans="1:12" ht="18" customHeight="1" thickBot="1">
      <c r="A22" s="11"/>
      <c r="B22" s="2"/>
      <c r="C22" s="2"/>
      <c r="D22" s="6">
        <v>0</v>
      </c>
      <c r="E22" s="30">
        <f t="shared" si="0"/>
        <v>0</v>
      </c>
      <c r="F22" s="32"/>
      <c r="G22" s="31">
        <f t="shared" si="1"/>
        <v>0</v>
      </c>
    </row>
    <row r="23" spans="1:12" ht="15" thickBot="1">
      <c r="A23" s="11"/>
      <c r="B23" s="2"/>
      <c r="C23" s="2"/>
      <c r="D23" s="6">
        <v>0</v>
      </c>
      <c r="E23" s="30">
        <f t="shared" si="0"/>
        <v>0</v>
      </c>
      <c r="F23" s="32"/>
      <c r="G23" s="31">
        <f t="shared" si="1"/>
        <v>0</v>
      </c>
    </row>
    <row r="24" spans="1:12" ht="15" thickBot="1">
      <c r="A24" s="11"/>
      <c r="B24" s="2"/>
      <c r="C24" s="2"/>
      <c r="D24" s="6">
        <v>0</v>
      </c>
      <c r="E24" s="30">
        <f t="shared" si="0"/>
        <v>0</v>
      </c>
      <c r="F24" s="32"/>
      <c r="G24" s="31">
        <f t="shared" si="1"/>
        <v>0</v>
      </c>
    </row>
    <row r="25" spans="1:12" ht="15" thickBot="1">
      <c r="A25" s="11"/>
      <c r="B25" s="2"/>
      <c r="C25" s="2"/>
      <c r="D25" s="6">
        <v>0</v>
      </c>
      <c r="E25" s="30">
        <f t="shared" si="0"/>
        <v>0</v>
      </c>
      <c r="F25" s="32"/>
      <c r="G25" s="31">
        <f t="shared" si="1"/>
        <v>0</v>
      </c>
    </row>
    <row r="26" spans="1:12" ht="15" thickBot="1">
      <c r="A26" s="11"/>
      <c r="B26" s="2"/>
      <c r="C26" s="2"/>
      <c r="D26" s="6">
        <v>0</v>
      </c>
      <c r="E26" s="30">
        <f t="shared" si="0"/>
        <v>0</v>
      </c>
      <c r="F26" s="32"/>
      <c r="G26" s="31">
        <f t="shared" si="1"/>
        <v>0</v>
      </c>
    </row>
    <row r="27" spans="1:12" ht="15" thickBot="1">
      <c r="A27" s="11"/>
      <c r="B27" s="2"/>
      <c r="C27" s="2"/>
      <c r="D27" s="6">
        <v>0</v>
      </c>
      <c r="E27" s="30">
        <f t="shared" si="0"/>
        <v>0</v>
      </c>
      <c r="F27" s="32"/>
      <c r="G27" s="31">
        <f t="shared" si="1"/>
        <v>0</v>
      </c>
    </row>
    <row r="28" spans="1:12" ht="15" thickBot="1">
      <c r="A28" s="11"/>
      <c r="B28" s="2"/>
      <c r="C28" s="2"/>
      <c r="D28" s="6">
        <v>0</v>
      </c>
      <c r="E28" s="30">
        <f t="shared" si="0"/>
        <v>0</v>
      </c>
      <c r="F28" s="32"/>
      <c r="G28" s="31">
        <f t="shared" si="1"/>
        <v>0</v>
      </c>
    </row>
    <row r="29" spans="1:12" ht="15" thickBot="1">
      <c r="A29" s="11"/>
      <c r="B29" s="2"/>
      <c r="C29" s="2"/>
      <c r="D29" s="6">
        <v>0</v>
      </c>
      <c r="E29" s="30">
        <f t="shared" si="0"/>
        <v>0</v>
      </c>
      <c r="F29" s="32"/>
      <c r="G29" s="31">
        <f t="shared" si="1"/>
        <v>0</v>
      </c>
    </row>
    <row r="30" spans="1:12" ht="15" thickBot="1">
      <c r="A30" s="11"/>
      <c r="B30" s="2"/>
      <c r="C30" s="2"/>
      <c r="D30" s="6">
        <v>0</v>
      </c>
      <c r="E30" s="30">
        <f t="shared" si="0"/>
        <v>0</v>
      </c>
      <c r="F30" s="32"/>
      <c r="G30" s="31">
        <f t="shared" si="1"/>
        <v>0</v>
      </c>
    </row>
    <row r="31" spans="1:12" ht="15" thickBot="1">
      <c r="A31" s="11"/>
      <c r="B31" s="2"/>
      <c r="C31" s="2"/>
      <c r="D31" s="6">
        <v>0</v>
      </c>
      <c r="E31" s="30">
        <f t="shared" si="0"/>
        <v>0</v>
      </c>
      <c r="F31" s="32"/>
      <c r="G31" s="31">
        <f t="shared" si="1"/>
        <v>0</v>
      </c>
    </row>
    <row r="32" spans="1:12" ht="15" thickBot="1">
      <c r="A32" s="11"/>
      <c r="B32" s="2"/>
      <c r="C32" s="2"/>
      <c r="D32" s="6">
        <v>0</v>
      </c>
      <c r="E32" s="30">
        <f t="shared" si="0"/>
        <v>0</v>
      </c>
      <c r="F32" s="32"/>
      <c r="G32" s="31">
        <f t="shared" si="1"/>
        <v>0</v>
      </c>
    </row>
    <row r="33" spans="1:7" ht="15" thickBot="1">
      <c r="A33" s="11"/>
      <c r="B33" s="2"/>
      <c r="C33" s="2"/>
      <c r="D33" s="6">
        <v>0</v>
      </c>
      <c r="E33" s="30">
        <f t="shared" si="0"/>
        <v>0</v>
      </c>
      <c r="F33" s="32"/>
      <c r="G33" s="31">
        <f t="shared" si="1"/>
        <v>0</v>
      </c>
    </row>
    <row r="34" spans="1:7" ht="15" thickBot="1">
      <c r="A34" s="11"/>
      <c r="B34" s="2"/>
      <c r="C34" s="2"/>
      <c r="D34" s="6">
        <v>0</v>
      </c>
      <c r="E34" s="30">
        <f t="shared" si="0"/>
        <v>0</v>
      </c>
      <c r="F34" s="32"/>
      <c r="G34" s="31">
        <f t="shared" si="1"/>
        <v>0</v>
      </c>
    </row>
    <row r="35" spans="1:7" ht="15" thickBot="1">
      <c r="A35" s="11"/>
      <c r="B35" s="2"/>
      <c r="C35" s="2"/>
      <c r="D35" s="6">
        <v>0</v>
      </c>
      <c r="E35" s="30">
        <f t="shared" si="0"/>
        <v>0</v>
      </c>
      <c r="F35" s="32"/>
      <c r="G35" s="31">
        <f t="shared" si="1"/>
        <v>0</v>
      </c>
    </row>
    <row r="36" spans="1:7" ht="15" thickBot="1">
      <c r="A36" s="9"/>
      <c r="B36" s="15"/>
      <c r="C36" s="15"/>
      <c r="D36" s="6">
        <v>0</v>
      </c>
      <c r="E36" s="30">
        <f t="shared" si="0"/>
        <v>0</v>
      </c>
      <c r="F36" s="32"/>
      <c r="G36" s="31">
        <f t="shared" si="1"/>
        <v>0</v>
      </c>
    </row>
    <row r="37" spans="1:7" ht="15" thickBot="1">
      <c r="D37" s="6"/>
    </row>
    <row r="38" spans="1:7">
      <c r="A38" s="35" t="s">
        <v>61</v>
      </c>
      <c r="B38" s="35"/>
      <c r="C38" s="35"/>
      <c r="D38" s="35"/>
      <c r="E38" s="35"/>
      <c r="F38" s="35"/>
      <c r="G38" s="35"/>
    </row>
    <row r="39" spans="1:7">
      <c r="A39" s="35"/>
      <c r="B39" s="35"/>
      <c r="C39" s="35"/>
      <c r="D39" s="35"/>
      <c r="E39" s="35"/>
      <c r="F39" s="35"/>
      <c r="G39" s="35"/>
    </row>
    <row r="40" spans="1:7" ht="15" thickBot="1">
      <c r="A40" s="36"/>
      <c r="B40" s="36"/>
      <c r="C40" s="36"/>
      <c r="D40" s="36"/>
      <c r="E40" s="36"/>
      <c r="F40" s="36"/>
      <c r="G40" s="36"/>
    </row>
    <row r="44" spans="1:7" ht="15.75" customHeight="1"/>
  </sheetData>
  <mergeCells count="4">
    <mergeCell ref="A7:G7"/>
    <mergeCell ref="A8:G8"/>
    <mergeCell ref="A38:G40"/>
    <mergeCell ref="A4:B4"/>
  </mergeCells>
  <pageMargins left="0.70866141732283472" right="0.70866141732283472" top="0.74803149606299213" bottom="0.74803149606299213" header="0.31496062992125984" footer="0.31496062992125984"/>
  <pageSetup paperSize="9" scale="72" fitToHeight="0" orientation="landscape" r:id="rId1"/>
  <headerFooter>
    <oddHeader xml:space="preserve">&amp;CAPPENDICE D AL CAPITOLATO
LISTINO COLORI E OPTIONAL </oddHeader>
    <oddFooter>&amp;LID 2740 - AQ VEICOLI 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42"/>
  <sheetViews>
    <sheetView zoomScaleNormal="100" workbookViewId="0">
      <selection activeCell="B16" sqref="B16"/>
    </sheetView>
  </sheetViews>
  <sheetFormatPr defaultRowHeight="14.5"/>
  <cols>
    <col min="1" max="1" width="14.26953125" style="14" customWidth="1"/>
    <col min="2" max="2" width="65.54296875" customWidth="1"/>
    <col min="3" max="3" width="15.54296875" customWidth="1"/>
    <col min="4" max="4" width="20.7265625" customWidth="1"/>
    <col min="5" max="8" width="12.54296875" customWidth="1"/>
  </cols>
  <sheetData>
    <row r="3" spans="1:13" ht="20">
      <c r="A3" s="1"/>
      <c r="B3" s="1"/>
      <c r="C3" s="1"/>
      <c r="D3" s="1"/>
      <c r="E3" s="1"/>
      <c r="F3" s="1"/>
      <c r="G3" s="1"/>
      <c r="H3" s="1"/>
    </row>
    <row r="4" spans="1:13" ht="18.5">
      <c r="A4" s="12" t="s">
        <v>9</v>
      </c>
    </row>
    <row r="5" spans="1:13" ht="18.5">
      <c r="A5" s="13" t="s">
        <v>10</v>
      </c>
    </row>
    <row r="7" spans="1:13" ht="15" thickBot="1">
      <c r="A7" s="33" t="s">
        <v>41</v>
      </c>
      <c r="B7" s="34"/>
      <c r="C7" s="34"/>
      <c r="D7" s="34"/>
      <c r="E7" s="34"/>
      <c r="F7" s="34"/>
      <c r="G7" s="34"/>
      <c r="H7" s="34"/>
    </row>
    <row r="8" spans="1:13" ht="44" thickBot="1">
      <c r="A8" s="4" t="s">
        <v>4</v>
      </c>
      <c r="B8" s="5" t="s">
        <v>5</v>
      </c>
      <c r="C8" s="5" t="s">
        <v>6</v>
      </c>
      <c r="D8" s="5" t="s">
        <v>7</v>
      </c>
      <c r="E8" s="5" t="s">
        <v>0</v>
      </c>
      <c r="F8" s="5" t="s">
        <v>1</v>
      </c>
      <c r="G8" s="5" t="s">
        <v>2</v>
      </c>
      <c r="H8" s="5" t="s">
        <v>3</v>
      </c>
    </row>
    <row r="9" spans="1:13" ht="15" thickBot="1">
      <c r="A9" s="8" t="s">
        <v>42</v>
      </c>
      <c r="B9" s="2" t="s">
        <v>43</v>
      </c>
      <c r="C9" s="6">
        <v>0</v>
      </c>
      <c r="D9" s="7" t="s">
        <v>11</v>
      </c>
      <c r="E9" s="6">
        <v>0</v>
      </c>
      <c r="F9" s="6">
        <v>0</v>
      </c>
      <c r="G9" s="6">
        <v>0</v>
      </c>
      <c r="H9" s="6">
        <v>0</v>
      </c>
    </row>
    <row r="10" spans="1:13" ht="15" thickBot="1">
      <c r="A10" s="9">
        <v>111</v>
      </c>
      <c r="B10" s="2" t="s">
        <v>13</v>
      </c>
      <c r="C10" s="6">
        <v>0</v>
      </c>
      <c r="D10" s="7" t="s">
        <v>11</v>
      </c>
      <c r="E10" s="6">
        <v>0</v>
      </c>
      <c r="F10" s="6">
        <v>0</v>
      </c>
      <c r="G10" s="6">
        <v>0</v>
      </c>
      <c r="H10" s="6">
        <v>0</v>
      </c>
    </row>
    <row r="11" spans="1:13" ht="15" thickBot="1">
      <c r="A11" s="9">
        <v>268</v>
      </c>
      <c r="B11" s="2" t="s">
        <v>14</v>
      </c>
      <c r="C11" s="6">
        <v>0</v>
      </c>
      <c r="D11" s="7" t="s">
        <v>11</v>
      </c>
      <c r="E11" s="6">
        <v>0</v>
      </c>
      <c r="F11" s="6">
        <v>0</v>
      </c>
      <c r="G11" s="6">
        <v>0</v>
      </c>
      <c r="H11" s="6">
        <v>0</v>
      </c>
    </row>
    <row r="12" spans="1:13" ht="15" thickBot="1">
      <c r="A12" s="9">
        <v>612</v>
      </c>
      <c r="B12" s="2" t="s">
        <v>12</v>
      </c>
      <c r="C12" s="6">
        <v>0</v>
      </c>
      <c r="D12" s="7" t="s">
        <v>11</v>
      </c>
      <c r="E12" s="6">
        <v>0</v>
      </c>
      <c r="F12" s="6">
        <v>0</v>
      </c>
      <c r="G12" s="6">
        <v>0</v>
      </c>
      <c r="H12" s="6">
        <v>0</v>
      </c>
      <c r="J12" s="10"/>
      <c r="K12" s="10"/>
      <c r="L12" s="10"/>
      <c r="M12" s="10"/>
    </row>
    <row r="13" spans="1:13" ht="15" thickBot="1">
      <c r="A13" s="9">
        <v>676</v>
      </c>
      <c r="B13" s="2" t="s">
        <v>15</v>
      </c>
      <c r="C13" s="6">
        <v>450.82</v>
      </c>
      <c r="D13" s="7" t="s">
        <v>11</v>
      </c>
      <c r="E13" s="6">
        <v>12.622959999999999</v>
      </c>
      <c r="F13" s="6">
        <v>9.4672199999999993</v>
      </c>
      <c r="G13" s="6">
        <v>7.6639400000000002</v>
      </c>
      <c r="H13" s="6">
        <v>6.7622999999999998</v>
      </c>
      <c r="J13" s="10"/>
      <c r="K13" s="10"/>
      <c r="L13" s="10"/>
      <c r="M13" s="10"/>
    </row>
    <row r="14" spans="1:13" ht="15" thickBot="1">
      <c r="A14" s="9">
        <v>682</v>
      </c>
      <c r="B14" s="2" t="s">
        <v>16</v>
      </c>
      <c r="C14" s="6">
        <v>573.77</v>
      </c>
      <c r="D14" s="7" t="s">
        <v>11</v>
      </c>
      <c r="E14" s="6">
        <v>16.065559999999998</v>
      </c>
      <c r="F14" s="6">
        <v>12.049169999999998</v>
      </c>
      <c r="G14" s="6">
        <v>9.7540899999999997</v>
      </c>
      <c r="H14" s="6">
        <v>8.6065500000000004</v>
      </c>
    </row>
    <row r="15" spans="1:13" ht="15" thickBot="1">
      <c r="A15" s="9">
        <v>695</v>
      </c>
      <c r="B15" s="2" t="s">
        <v>17</v>
      </c>
      <c r="C15" s="6">
        <v>573.77</v>
      </c>
      <c r="D15" s="7" t="s">
        <v>11</v>
      </c>
      <c r="E15" s="6">
        <v>16.065559999999998</v>
      </c>
      <c r="F15" s="6">
        <v>12.049169999999998</v>
      </c>
      <c r="G15" s="6">
        <v>9.7540899999999997</v>
      </c>
      <c r="H15" s="6">
        <v>8.6065500000000004</v>
      </c>
    </row>
    <row r="16" spans="1:13" ht="15" thickBot="1">
      <c r="A16" s="9">
        <v>784</v>
      </c>
      <c r="B16" s="2" t="s">
        <v>18</v>
      </c>
      <c r="C16" s="6">
        <v>0</v>
      </c>
      <c r="D16" s="7" t="s">
        <v>11</v>
      </c>
      <c r="E16" s="6">
        <v>0</v>
      </c>
      <c r="F16" s="6">
        <v>0</v>
      </c>
      <c r="G16" s="6">
        <v>0</v>
      </c>
      <c r="H16" s="6">
        <v>0</v>
      </c>
    </row>
    <row r="17" spans="1:8" ht="15" thickBot="1">
      <c r="A17" s="9">
        <v>876</v>
      </c>
      <c r="B17" s="2" t="s">
        <v>19</v>
      </c>
      <c r="C17" s="6">
        <v>573.77</v>
      </c>
      <c r="D17" s="7" t="s">
        <v>11</v>
      </c>
      <c r="E17" s="6">
        <v>16.065559999999998</v>
      </c>
      <c r="F17" s="6">
        <v>12.049169999999998</v>
      </c>
      <c r="G17" s="6">
        <v>9.7540899999999997</v>
      </c>
      <c r="H17" s="6">
        <v>8.6065500000000004</v>
      </c>
    </row>
    <row r="18" spans="1:8" ht="15" thickBot="1">
      <c r="A18" s="9">
        <v>396</v>
      </c>
      <c r="B18" s="2" t="s">
        <v>20</v>
      </c>
      <c r="C18" s="6">
        <v>32.79</v>
      </c>
      <c r="D18" s="7" t="s">
        <v>11</v>
      </c>
      <c r="E18" s="6">
        <v>0.91811999999999994</v>
      </c>
      <c r="F18" s="6">
        <v>0.68858999999999992</v>
      </c>
      <c r="G18" s="6">
        <v>0.55742999999999998</v>
      </c>
      <c r="H18" s="6">
        <v>0.49185000000000001</v>
      </c>
    </row>
    <row r="19" spans="1:8" ht="15" thickBot="1">
      <c r="A19" s="9" t="s">
        <v>21</v>
      </c>
      <c r="B19" s="2" t="s">
        <v>22</v>
      </c>
      <c r="C19" s="6">
        <v>40.98</v>
      </c>
      <c r="D19" s="7" t="s">
        <v>11</v>
      </c>
      <c r="E19" s="6">
        <v>1.1474399999999998</v>
      </c>
      <c r="F19" s="6">
        <v>0.8605799999999999</v>
      </c>
      <c r="G19" s="6">
        <v>0.69665999999999995</v>
      </c>
      <c r="H19" s="6">
        <v>0.61470000000000002</v>
      </c>
    </row>
    <row r="20" spans="1:8" ht="15" thickBot="1">
      <c r="A20" s="9" t="s">
        <v>23</v>
      </c>
      <c r="B20" s="2" t="s">
        <v>24</v>
      </c>
      <c r="C20" s="6">
        <v>286.89</v>
      </c>
      <c r="D20" s="7" t="s">
        <v>11</v>
      </c>
      <c r="E20" s="6">
        <v>8.032919999999999</v>
      </c>
      <c r="F20" s="6">
        <v>6.0246900000000005</v>
      </c>
      <c r="G20" s="6">
        <v>4.8771299999999993</v>
      </c>
      <c r="H20" s="6">
        <v>4.30335</v>
      </c>
    </row>
    <row r="21" spans="1:8" ht="29.5" thickBot="1">
      <c r="A21" s="9" t="s">
        <v>25</v>
      </c>
      <c r="B21" s="2" t="s">
        <v>26</v>
      </c>
      <c r="C21" s="6">
        <v>327.87</v>
      </c>
      <c r="D21" s="7" t="s">
        <v>11</v>
      </c>
      <c r="E21" s="6">
        <v>9.1803600000000003</v>
      </c>
      <c r="F21" s="6">
        <v>6.8852700000000002</v>
      </c>
      <c r="G21" s="6">
        <v>5.5737899999999998</v>
      </c>
      <c r="H21" s="6">
        <v>4.91805</v>
      </c>
    </row>
    <row r="22" spans="1:8" ht="44" thickBot="1">
      <c r="A22" s="9" t="s">
        <v>27</v>
      </c>
      <c r="B22" s="2" t="s">
        <v>28</v>
      </c>
      <c r="C22" s="6">
        <v>409.84</v>
      </c>
      <c r="D22" s="7" t="s">
        <v>11</v>
      </c>
      <c r="E22" s="6">
        <v>11.475519999999999</v>
      </c>
      <c r="F22" s="6">
        <v>8.6066400000000005</v>
      </c>
      <c r="G22" s="6">
        <v>6.9672799999999997</v>
      </c>
      <c r="H22" s="6">
        <v>6.1475999999999997</v>
      </c>
    </row>
    <row r="23" spans="1:8" ht="15" thickBot="1">
      <c r="A23" s="9" t="s">
        <v>29</v>
      </c>
      <c r="B23" s="2" t="s">
        <v>30</v>
      </c>
      <c r="C23" s="6">
        <v>327.87</v>
      </c>
      <c r="D23" s="7" t="s">
        <v>11</v>
      </c>
      <c r="E23" s="6">
        <v>9.1803600000000003</v>
      </c>
      <c r="F23" s="6">
        <v>6.8852700000000002</v>
      </c>
      <c r="G23" s="6">
        <v>5.5737899999999998</v>
      </c>
      <c r="H23" s="6">
        <v>4.91805</v>
      </c>
    </row>
    <row r="24" spans="1:8" ht="15" thickBot="1">
      <c r="A24" s="9">
        <v>97</v>
      </c>
      <c r="B24" s="2" t="s">
        <v>31</v>
      </c>
      <c r="C24" s="6">
        <v>245.9</v>
      </c>
      <c r="D24" s="7" t="s">
        <v>11</v>
      </c>
      <c r="E24" s="6">
        <v>6.8852000000000002</v>
      </c>
      <c r="F24" s="6">
        <v>5.1638999999999999</v>
      </c>
      <c r="G24" s="6">
        <v>4.1802999999999999</v>
      </c>
      <c r="H24" s="6">
        <v>3.6885000000000003</v>
      </c>
    </row>
    <row r="25" spans="1:8" ht="15" thickBot="1">
      <c r="A25" s="9">
        <v>803</v>
      </c>
      <c r="B25" s="2" t="s">
        <v>32</v>
      </c>
      <c r="C25" s="6">
        <v>135.25</v>
      </c>
      <c r="D25" s="7" t="s">
        <v>11</v>
      </c>
      <c r="E25" s="6">
        <v>3.7869999999999999</v>
      </c>
      <c r="F25" s="6">
        <v>2.8402500000000002</v>
      </c>
      <c r="G25" s="6">
        <v>2.2992499999999998</v>
      </c>
      <c r="H25" s="6">
        <v>2.0287500000000001</v>
      </c>
    </row>
    <row r="26" spans="1:8" ht="15" thickBot="1">
      <c r="A26" s="9" t="s">
        <v>33</v>
      </c>
      <c r="B26" s="2" t="s">
        <v>34</v>
      </c>
      <c r="C26" s="6">
        <v>163.93</v>
      </c>
      <c r="D26" s="7" t="s">
        <v>11</v>
      </c>
      <c r="E26" s="6">
        <v>4.5900399999999992</v>
      </c>
      <c r="F26" s="6">
        <v>3.4425300000000005</v>
      </c>
      <c r="G26" s="6">
        <v>2.78681</v>
      </c>
      <c r="H26" s="6">
        <v>2.4589500000000002</v>
      </c>
    </row>
    <row r="27" spans="1:8" ht="15" thickBot="1">
      <c r="A27" s="11" t="s">
        <v>35</v>
      </c>
      <c r="B27" s="2" t="s">
        <v>36</v>
      </c>
      <c r="C27" s="6">
        <v>163.93</v>
      </c>
      <c r="D27" s="7" t="s">
        <v>11</v>
      </c>
      <c r="E27" s="6">
        <v>4.5900399999999992</v>
      </c>
      <c r="F27" s="6">
        <v>3.4425300000000005</v>
      </c>
      <c r="G27" s="6">
        <v>2.78681</v>
      </c>
      <c r="H27" s="6">
        <v>2.4589500000000002</v>
      </c>
    </row>
    <row r="28" spans="1:8" ht="15" thickBot="1">
      <c r="A28" s="11" t="s">
        <v>37</v>
      </c>
      <c r="B28" s="2" t="s">
        <v>38</v>
      </c>
      <c r="C28" s="6">
        <v>122.95</v>
      </c>
      <c r="D28" s="7" t="s">
        <v>11</v>
      </c>
      <c r="E28" s="6">
        <v>3.4426000000000001</v>
      </c>
      <c r="F28" s="6">
        <v>2.58195</v>
      </c>
      <c r="G28" s="6">
        <v>2.09015</v>
      </c>
      <c r="H28" s="6">
        <v>1.8442500000000002</v>
      </c>
    </row>
    <row r="29" spans="1:8" ht="15" thickBot="1">
      <c r="A29" s="9">
        <v>989</v>
      </c>
      <c r="B29" s="2" t="s">
        <v>39</v>
      </c>
      <c r="C29" s="6">
        <v>61.48</v>
      </c>
      <c r="D29" s="7" t="s">
        <v>11</v>
      </c>
      <c r="E29" s="6">
        <v>1.7214399999999999</v>
      </c>
      <c r="F29" s="6">
        <v>1.29108</v>
      </c>
      <c r="G29" s="6">
        <v>1.0451599999999999</v>
      </c>
      <c r="H29" s="6">
        <v>0.92220000000000002</v>
      </c>
    </row>
    <row r="30" spans="1:8" ht="18.75" customHeight="1" thickBot="1">
      <c r="A30" s="9">
        <v>508</v>
      </c>
      <c r="B30" s="2" t="s">
        <v>40</v>
      </c>
      <c r="C30" s="6">
        <v>286.89</v>
      </c>
      <c r="D30" s="7" t="s">
        <v>11</v>
      </c>
      <c r="E30" s="6">
        <v>8.032919999999999</v>
      </c>
      <c r="F30" s="6">
        <v>6.0246900000000005</v>
      </c>
      <c r="G30" s="6">
        <v>4.8771299999999993</v>
      </c>
      <c r="H30" s="6">
        <v>4.30335</v>
      </c>
    </row>
    <row r="31" spans="1:8" ht="18.75" customHeight="1" thickBot="1">
      <c r="A31" s="9" t="s">
        <v>44</v>
      </c>
      <c r="B31" s="2" t="s">
        <v>45</v>
      </c>
      <c r="C31" s="6">
        <v>1200</v>
      </c>
      <c r="D31" s="14" t="s">
        <v>11</v>
      </c>
      <c r="E31" s="6">
        <v>33.6</v>
      </c>
      <c r="F31" s="6">
        <v>25.199999999999996</v>
      </c>
      <c r="G31" s="6">
        <v>20.399999999999999</v>
      </c>
      <c r="H31" s="6">
        <v>18</v>
      </c>
    </row>
    <row r="32" spans="1:8" ht="29.5" thickBot="1">
      <c r="A32" s="21" t="s">
        <v>47</v>
      </c>
      <c r="B32" s="2" t="s">
        <v>46</v>
      </c>
      <c r="C32" s="16">
        <v>600</v>
      </c>
      <c r="D32" s="14"/>
      <c r="E32" s="16">
        <v>16.8</v>
      </c>
      <c r="F32" s="16">
        <v>12.599999999999998</v>
      </c>
      <c r="G32" s="16">
        <v>10.199999999999999</v>
      </c>
      <c r="H32" s="16">
        <v>9</v>
      </c>
    </row>
    <row r="33" spans="1:8">
      <c r="A33" s="15"/>
      <c r="B33" s="15"/>
      <c r="C33" s="16"/>
      <c r="D33" s="17"/>
      <c r="E33" s="16"/>
      <c r="F33" s="16"/>
      <c r="G33" s="16"/>
      <c r="H33" s="18"/>
    </row>
    <row r="34" spans="1:8">
      <c r="A34" s="35" t="s">
        <v>8</v>
      </c>
      <c r="B34" s="35"/>
      <c r="C34" s="35"/>
      <c r="D34" s="35"/>
      <c r="E34" s="35"/>
      <c r="F34" s="35"/>
      <c r="G34" s="35"/>
      <c r="H34" s="38"/>
    </row>
    <row r="35" spans="1:8">
      <c r="A35" s="35"/>
      <c r="B35" s="35"/>
      <c r="C35" s="35"/>
      <c r="D35" s="35"/>
      <c r="E35" s="35"/>
      <c r="F35" s="35"/>
      <c r="G35" s="35"/>
      <c r="H35" s="38"/>
    </row>
    <row r="36" spans="1:8" ht="15" thickBot="1">
      <c r="A36" s="36"/>
      <c r="B36" s="36"/>
      <c r="C36" s="36"/>
      <c r="D36" s="36"/>
      <c r="E36" s="36"/>
      <c r="F36" s="36"/>
      <c r="G36" s="36"/>
      <c r="H36" s="39"/>
    </row>
    <row r="38" spans="1:8">
      <c r="A38"/>
    </row>
    <row r="39" spans="1:8" ht="15.75" customHeight="1">
      <c r="A39"/>
    </row>
    <row r="40" spans="1:8">
      <c r="A40"/>
    </row>
    <row r="41" spans="1:8">
      <c r="A41"/>
    </row>
    <row r="42" spans="1:8">
      <c r="A42"/>
    </row>
  </sheetData>
  <mergeCells count="2">
    <mergeCell ref="A7:H7"/>
    <mergeCell ref="A34:H36"/>
  </mergeCells>
  <pageMargins left="0.70866141732283472" right="0.70866141732283472" top="0.74803149606299213" bottom="0.74803149606299213" header="0.31496062992125984" footer="0.31496062992125984"/>
  <pageSetup paperSize="9" scale="7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Lotto_ - Segmento ________</vt:lpstr>
      <vt:lpstr>Modello F2 old</vt:lpstr>
      <vt:lpstr>'Lotto_ - Segmento ________'!Area_stampa</vt:lpstr>
      <vt:lpstr>'Modello F2 old'!Area_stampa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2022-03-28T14:28:10Z</dcterms:created>
  <dcterms:modified xsi:type="dcterms:W3CDTF">2024-04-18T10:39:18Z</dcterms:modified>
</cp:coreProperties>
</file>