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3E045091-B0B5-4014-943F-D8FAE8034F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definedNames>
    <definedName name="_xlnm.Print_Area" localSheetId="0">Foglio1!$A$2:$E$23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22" i="1" l="1"/>
  <c r="F23" i="1"/>
  <c r="F21" i="1"/>
  <c r="F5" i="1"/>
  <c r="F6" i="1"/>
  <c r="F8" i="1"/>
  <c r="F9" i="1"/>
  <c r="F10" i="1"/>
  <c r="F11" i="1"/>
  <c r="F12" i="1"/>
  <c r="F13" i="1"/>
  <c r="F14" i="1"/>
  <c r="F15" i="1"/>
  <c r="F16" i="1"/>
  <c r="F17" i="1"/>
  <c r="F18" i="1"/>
  <c r="F4" i="1"/>
</calcChain>
</file>

<file path=xl/sharedStrings.xml><?xml version="1.0" encoding="utf-8"?>
<sst xmlns="http://schemas.openxmlformats.org/spreadsheetml/2006/main" count="32" uniqueCount="27">
  <si>
    <t>LSEG Workspace T&amp;B</t>
  </si>
  <si>
    <t>LSEG Workspace IWM</t>
  </si>
  <si>
    <t>Licenza RKD (per PDMNet)</t>
  </si>
  <si>
    <t>DBF FTSE INDX</t>
  </si>
  <si>
    <t>ENXT MILAN (ALL MKTS) L1+L2</t>
  </si>
  <si>
    <t>EUREX ULTRA</t>
  </si>
  <si>
    <t>CHICGO BOT DF SL</t>
  </si>
  <si>
    <t>ICE FUTURES EUROPE-FINANCIALS DF SL</t>
  </si>
  <si>
    <t>QNT</t>
  </si>
  <si>
    <t>DT</t>
  </si>
  <si>
    <t xml:space="preserve">WORKSPACE IWM                           </t>
  </si>
  <si>
    <t>DATASTREAM DSWS SERVICE CHARGE</t>
  </si>
  <si>
    <t>DATASTREAM DSWS STD SRS FULL HIST</t>
  </si>
  <si>
    <t>RGS</t>
  </si>
  <si>
    <t>OPZIONALI DT</t>
  </si>
  <si>
    <t>DSWS Enterprise</t>
  </si>
  <si>
    <t>DSWS Economic Polls</t>
  </si>
  <si>
    <t>DSWS Beyond Ratings</t>
  </si>
  <si>
    <t>MEF</t>
  </si>
  <si>
    <t>PERIMETRO BASE</t>
  </si>
  <si>
    <t>PERIMETRO OPZIONALE</t>
  </si>
  <si>
    <t>LSEG Workspace T&amp;B - SCU HT NET (supporto tecnico)</t>
  </si>
  <si>
    <t>LSEG Workspace T&amp;B (non quotabile)</t>
  </si>
  <si>
    <t>TIPO DI SERVIZIO INFORMATIVO</t>
  </si>
  <si>
    <t>verifica</t>
  </si>
  <si>
    <t>canone unitario
€/mese 
(cfr. clausola 3.3 Accordo)</t>
  </si>
  <si>
    <t>canone unitario
€/mese
(cfr. clausola 3.3 Accordo)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</si>
</sst>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Open Sans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44" fontId="0" fillId="0" borderId="0" xfId="1" applyFont="1"/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4" fontId="0" fillId="0" borderId="0" xfId="1" applyFont="1" applyFill="1"/>
    <xf numFmtId="164" fontId="0" fillId="0" borderId="0" xfId="1" applyNumberFormat="1" applyFont="1" applyFill="1" applyBorder="1"/>
    <xf numFmtId="0" fontId="3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164" fontId="3" fillId="0" borderId="5" xfId="1" applyNumberFormat="1" applyFont="1" applyFill="1" applyBorder="1" applyAlignment="1">
      <alignment horizontal="center" vertical="center" wrapText="1"/>
    </xf>
    <xf numFmtId="164" fontId="0" fillId="0" borderId="0" xfId="1" applyNumberFormat="1" applyFont="1" applyFill="1" applyBorder="1" applyProtection="1">
      <protection locked="0"/>
    </xf>
    <xf numFmtId="44" fontId="0" fillId="0" borderId="0" xfId="1" applyFont="1" applyFill="1" applyBorder="1" applyProtection="1">
      <protection locked="0"/>
    </xf>
    <xf numFmtId="164" fontId="0" fillId="0" borderId="3" xfId="1" applyNumberFormat="1" applyFont="1" applyFill="1" applyBorder="1" applyProtection="1">
      <protection locked="0"/>
    </xf>
    <xf numFmtId="0" fontId="2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164" fontId="0" fillId="0" borderId="8" xfId="1" applyNumberFormat="1" applyFont="1" applyFill="1" applyBorder="1" applyProtection="1">
      <protection locked="0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3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5"/>
  <sheetViews>
    <sheetView tabSelected="1" zoomScale="80" zoomScaleNormal="80" workbookViewId="0">
      <selection activeCell="I7" sqref="I7"/>
    </sheetView>
  </sheetViews>
  <sheetFormatPr defaultRowHeight="14.5" x14ac:dyDescent="0.35"/>
  <cols>
    <col min="1" max="1" width="3.54296875" customWidth="1"/>
    <col min="2" max="2" width="19.6328125" customWidth="1"/>
    <col min="3" max="3" width="47.36328125" customWidth="1"/>
    <col min="5" max="5" width="18.7265625" style="12" customWidth="1"/>
    <col min="6" max="6" width="28.7265625" customWidth="1"/>
    <col min="7" max="7" width="12.54296875" style="3" bestFit="1" customWidth="1"/>
  </cols>
  <sheetData>
    <row r="1" spans="2:6" ht="15" thickBot="1" x14ac:dyDescent="0.4"/>
    <row r="2" spans="2:6" ht="15" thickBot="1" x14ac:dyDescent="0.4">
      <c r="B2" s="27" t="s">
        <v>19</v>
      </c>
      <c r="C2" s="28"/>
      <c r="D2" s="28"/>
      <c r="E2" s="28"/>
      <c r="F2" s="29"/>
    </row>
    <row r="3" spans="2:6" ht="58.5" thickBot="1" x14ac:dyDescent="0.4">
      <c r="B3" s="10" t="s">
        <v>18</v>
      </c>
      <c r="C3" s="9" t="s">
        <v>23</v>
      </c>
      <c r="D3" s="9" t="s">
        <v>8</v>
      </c>
      <c r="E3" s="15" t="s">
        <v>25</v>
      </c>
      <c r="F3" s="13" t="s">
        <v>24</v>
      </c>
    </row>
    <row r="4" spans="2:6" x14ac:dyDescent="0.35">
      <c r="B4" s="25" t="s">
        <v>9</v>
      </c>
      <c r="C4" t="s">
        <v>0</v>
      </c>
      <c r="D4" s="7">
        <v>2</v>
      </c>
      <c r="E4" s="17"/>
      <c r="F4" s="14" t="str">
        <f>IF(E4&lt;0,"canone offerto minore di 0",IF(E4="","inserire canone offerto",IF(E4=0,"inserire canone offerto",IF(E4&lt;&gt;ROUND(E4,2),"inserire massimo due decimali",))))</f>
        <v>inserire canone offerto</v>
      </c>
    </row>
    <row r="5" spans="2:6" x14ac:dyDescent="0.35">
      <c r="B5" s="25"/>
      <c r="C5" t="s">
        <v>22</v>
      </c>
      <c r="D5" s="7">
        <v>1</v>
      </c>
      <c r="E5" s="12">
        <v>0</v>
      </c>
      <c r="F5" s="14" t="str">
        <f t="shared" ref="F5:F18" si="0">IF(E5&lt;0,"canone offerto minore di 0",IF(E5="","inserire canone offerto",IF(E5=0,"inserire canone offerto",IF(E5&lt;&gt;ROUND(E5,2),"inserire massimo due decimali",))))</f>
        <v>inserire canone offerto</v>
      </c>
    </row>
    <row r="6" spans="2:6" x14ac:dyDescent="0.35">
      <c r="B6" s="25"/>
      <c r="C6" t="s">
        <v>21</v>
      </c>
      <c r="D6" s="7">
        <v>1</v>
      </c>
      <c r="E6" s="16"/>
      <c r="F6" s="14" t="str">
        <f t="shared" si="0"/>
        <v>inserire canone offerto</v>
      </c>
    </row>
    <row r="7" spans="2:6" x14ac:dyDescent="0.35">
      <c r="B7" s="25"/>
      <c r="C7" t="s">
        <v>1</v>
      </c>
      <c r="D7" s="1">
        <v>31</v>
      </c>
      <c r="E7" s="16"/>
      <c r="F7" s="14" t="str">
        <f>IF(E7&lt;0,"canone offerto minore di 0",IF(E7="","inserire canone offerto",IF(E7=0,"inserire canone offerto",IF(E7&lt;&gt;ROUND(E7,2),"inserire massimo due decimali","ok"))))</f>
        <v>inserire canone offerto</v>
      </c>
    </row>
    <row r="8" spans="2:6" x14ac:dyDescent="0.35">
      <c r="B8" s="25"/>
      <c r="C8" s="8" t="s">
        <v>2</v>
      </c>
      <c r="D8" s="1">
        <v>1</v>
      </c>
      <c r="E8" s="16"/>
      <c r="F8" s="14" t="str">
        <f t="shared" si="0"/>
        <v>inserire canone offerto</v>
      </c>
    </row>
    <row r="9" spans="2:6" x14ac:dyDescent="0.35">
      <c r="B9" s="25"/>
      <c r="C9" t="s">
        <v>3</v>
      </c>
      <c r="D9" s="1">
        <v>1</v>
      </c>
      <c r="E9" s="16"/>
      <c r="F9" s="14" t="str">
        <f t="shared" si="0"/>
        <v>inserire canone offerto</v>
      </c>
    </row>
    <row r="10" spans="2:6" x14ac:dyDescent="0.35">
      <c r="B10" s="25"/>
      <c r="C10" t="s">
        <v>4</v>
      </c>
      <c r="D10" s="1">
        <v>1</v>
      </c>
      <c r="E10" s="16"/>
      <c r="F10" s="14" t="str">
        <f t="shared" si="0"/>
        <v>inserire canone offerto</v>
      </c>
    </row>
    <row r="11" spans="2:6" x14ac:dyDescent="0.35">
      <c r="B11" s="25"/>
      <c r="C11" t="s">
        <v>4</v>
      </c>
      <c r="D11" s="1">
        <v>1</v>
      </c>
      <c r="E11" s="16"/>
      <c r="F11" s="14" t="str">
        <f t="shared" si="0"/>
        <v>inserire canone offerto</v>
      </c>
    </row>
    <row r="12" spans="2:6" x14ac:dyDescent="0.35">
      <c r="B12" s="25"/>
      <c r="C12" t="s">
        <v>5</v>
      </c>
      <c r="D12" s="1">
        <v>1</v>
      </c>
      <c r="E12" s="16"/>
      <c r="F12" s="14" t="str">
        <f t="shared" si="0"/>
        <v>inserire canone offerto</v>
      </c>
    </row>
    <row r="13" spans="2:6" x14ac:dyDescent="0.35">
      <c r="B13" s="25"/>
      <c r="C13" t="s">
        <v>5</v>
      </c>
      <c r="D13" s="1">
        <v>1</v>
      </c>
      <c r="E13" s="16"/>
      <c r="F13" s="14" t="str">
        <f t="shared" si="0"/>
        <v>inserire canone offerto</v>
      </c>
    </row>
    <row r="14" spans="2:6" x14ac:dyDescent="0.35">
      <c r="B14" s="25"/>
      <c r="C14" t="s">
        <v>6</v>
      </c>
      <c r="D14" s="1">
        <v>1</v>
      </c>
      <c r="E14" s="16"/>
      <c r="F14" s="14" t="str">
        <f t="shared" si="0"/>
        <v>inserire canone offerto</v>
      </c>
    </row>
    <row r="15" spans="2:6" x14ac:dyDescent="0.35">
      <c r="B15" s="25"/>
      <c r="C15" t="s">
        <v>7</v>
      </c>
      <c r="D15" s="1">
        <v>1</v>
      </c>
      <c r="E15" s="16"/>
      <c r="F15" s="14" t="str">
        <f t="shared" si="0"/>
        <v>inserire canone offerto</v>
      </c>
    </row>
    <row r="16" spans="2:6" x14ac:dyDescent="0.35">
      <c r="B16" s="25" t="s">
        <v>13</v>
      </c>
      <c r="C16" t="s">
        <v>10</v>
      </c>
      <c r="D16" s="1">
        <v>1</v>
      </c>
      <c r="E16" s="16"/>
      <c r="F16" s="14" t="str">
        <f t="shared" si="0"/>
        <v>inserire canone offerto</v>
      </c>
    </row>
    <row r="17" spans="2:7" x14ac:dyDescent="0.35">
      <c r="B17" s="25"/>
      <c r="C17" t="s">
        <v>11</v>
      </c>
      <c r="D17" s="1">
        <v>1</v>
      </c>
      <c r="E17" s="16"/>
      <c r="F17" s="14" t="str">
        <f t="shared" si="0"/>
        <v>inserire canone offerto</v>
      </c>
    </row>
    <row r="18" spans="2:7" ht="15" thickBot="1" x14ac:dyDescent="0.4">
      <c r="B18" s="25"/>
      <c r="C18" t="s">
        <v>12</v>
      </c>
      <c r="D18" s="1">
        <v>1</v>
      </c>
      <c r="E18" s="16"/>
      <c r="F18" s="14" t="str">
        <f t="shared" si="0"/>
        <v>inserire canone offerto</v>
      </c>
    </row>
    <row r="19" spans="2:7" ht="15" thickBot="1" x14ac:dyDescent="0.4">
      <c r="B19" s="30" t="s">
        <v>20</v>
      </c>
      <c r="C19" s="31"/>
      <c r="D19" s="31"/>
      <c r="E19" s="31"/>
      <c r="F19" s="32"/>
    </row>
    <row r="20" spans="2:7" ht="58.5" thickBot="1" x14ac:dyDescent="0.4">
      <c r="B20" s="6"/>
      <c r="C20" s="9" t="s">
        <v>23</v>
      </c>
      <c r="D20" s="9" t="s">
        <v>8</v>
      </c>
      <c r="E20" s="15" t="s">
        <v>26</v>
      </c>
      <c r="F20" s="13" t="s">
        <v>24</v>
      </c>
    </row>
    <row r="21" spans="2:7" x14ac:dyDescent="0.35">
      <c r="B21" s="24" t="s">
        <v>14</v>
      </c>
      <c r="C21" s="19" t="s">
        <v>15</v>
      </c>
      <c r="D21" s="20">
        <v>1</v>
      </c>
      <c r="E21" s="21"/>
      <c r="F21" s="22" t="str">
        <f>IF(E21&lt;0,"canone offerto minore di 0",IF(E21="","inserire canone offerto",IF(E21=0,"inserire canone offerto",IF(E21&lt;&gt;ROUND(E21,2),"inserire massimo due decimali",))))</f>
        <v>inserire canone offerto</v>
      </c>
    </row>
    <row r="22" spans="2:7" x14ac:dyDescent="0.35">
      <c r="B22" s="25"/>
      <c r="C22" s="2" t="s">
        <v>16</v>
      </c>
      <c r="D22" s="1">
        <v>1</v>
      </c>
      <c r="E22" s="16"/>
      <c r="F22" s="14" t="str">
        <f t="shared" ref="F22:F23" si="1">IF(E22&lt;0,"canone offerto minore di 0",IF(E22="","inserire canone offerto",IF(E22=0,"inserire canone offerto",IF(E22&lt;&gt;ROUND(E22,2),"inserire massimo due decimali",))))</f>
        <v>inserire canone offerto</v>
      </c>
    </row>
    <row r="23" spans="2:7" ht="15" thickBot="1" x14ac:dyDescent="0.4">
      <c r="B23" s="26"/>
      <c r="C23" s="5" t="s">
        <v>17</v>
      </c>
      <c r="D23" s="4">
        <v>1</v>
      </c>
      <c r="E23" s="18"/>
      <c r="F23" s="23" t="str">
        <f t="shared" si="1"/>
        <v>inserire canone offerto</v>
      </c>
    </row>
    <row r="25" spans="2:7" x14ac:dyDescent="0.35">
      <c r="G25" s="11"/>
    </row>
    <row r="26" spans="2:7" x14ac:dyDescent="0.35">
      <c r="G26" s="11"/>
    </row>
    <row r="27" spans="2:7" x14ac:dyDescent="0.35">
      <c r="G27" s="11"/>
    </row>
    <row r="28" spans="2:7" x14ac:dyDescent="0.35">
      <c r="G28" s="11"/>
    </row>
    <row r="29" spans="2:7" x14ac:dyDescent="0.35">
      <c r="G29" s="11"/>
    </row>
    <row r="30" spans="2:7" x14ac:dyDescent="0.35">
      <c r="G30" s="11"/>
    </row>
    <row r="31" spans="2:7" x14ac:dyDescent="0.35">
      <c r="G31" s="11"/>
    </row>
    <row r="32" spans="2:7" x14ac:dyDescent="0.35">
      <c r="G32" s="11"/>
    </row>
    <row r="33" spans="7:7" x14ac:dyDescent="0.35">
      <c r="G33" s="11"/>
    </row>
    <row r="34" spans="7:7" x14ac:dyDescent="0.35">
      <c r="G34" s="11"/>
    </row>
    <row r="35" spans="7:7" x14ac:dyDescent="0.35">
      <c r="G35" s="11"/>
    </row>
  </sheetData>
  <sheetProtection algorithmName="SHA-512" hashValue="4wni6NtZiLsHyaryw52JUkWwoujkU8NOMPUxfiyResPp9Ge15nV+/AJcNTk5vfsDmcAQrzsZHUqT5ZoGqBpX8g==" saltValue="c4n+wL+whokMzuaPDCMxgQ==" spinCount="100000" sheet="1" objects="1" scenarios="1"/>
  <mergeCells count="5">
    <mergeCell ref="B21:B23"/>
    <mergeCell ref="B4:B15"/>
    <mergeCell ref="B16:B18"/>
    <mergeCell ref="B2:F2"/>
    <mergeCell ref="B19:F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2024-06-19T13:07:46Z</dcterms:modified>
</cp:coreProperties>
</file>