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esco.nasella\Documents\Gara Banche dati Sogei ID 2794\Doc di gara\"/>
    </mc:Choice>
  </mc:AlternateContent>
  <xr:revisionPtr revIDLastSave="0" documentId="8_{79EB542F-B37F-428F-A96E-6C9D69B99C68}" xr6:coauthVersionLast="47" xr6:coauthVersionMax="47" xr10:uidLastSave="{00000000-0000-0000-0000-000000000000}"/>
  <bookViews>
    <workbookView xWindow="28680" yWindow="-120" windowWidth="29040" windowHeight="15840" tabRatio="635" activeTab="1" xr2:uid="{00000000-000D-0000-FFFF-FFFF00000000}"/>
  </bookViews>
  <sheets>
    <sheet name="ISTRUZIONI" sheetId="15" r:id="rId1"/>
    <sheet name="GARANZIE CONTRATT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6" l="1"/>
  <c r="E22" i="16" s="1"/>
  <c r="D21" i="16"/>
  <c r="E21" i="16" s="1"/>
  <c r="E20" i="16"/>
  <c r="E6" i="16"/>
  <c r="D9" i="16" s="1"/>
  <c r="D14" i="16" l="1"/>
  <c r="D23" i="16"/>
  <c r="D24" i="16" l="1"/>
</calcChain>
</file>

<file path=xl/sharedStrings.xml><?xml version="1.0" encoding="utf-8"?>
<sst xmlns="http://schemas.openxmlformats.org/spreadsheetml/2006/main" count="34" uniqueCount="33">
  <si>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</si>
  <si>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</si>
  <si>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</si>
  <si>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</si>
  <si>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</si>
  <si>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</si>
  <si>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</si>
  <si>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</si>
  <si>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</si>
  <si>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</si>
  <si>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</si>
  <si>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</si>
  <si>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</si>
  <si>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</si>
  <si>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</si>
  <si>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</si>
  <si>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</si>
  <si>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</si>
  <si>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</si>
  <si>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</si>
  <si>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</si>
  <si>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</si>
  <si>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</si>
  <si>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ELIMINARE la riga se questa riduzione non è prevista in documentazione di gara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</si>
  <si>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</si>
  <si>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</si>
  <si>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</si>
  <si>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</si>
  <si>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base della garanzia provvisoria</t>
  </si>
  <si>
    <t>Importo finale garanzia definitiva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</si>
  <si>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28 del capitolato d'oneri(NB: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</si>
  <si>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17 del capitolato d'oneri (NB: il valore è indicato preventivamente a solo titolo di esempio)</t>
    </r>
  </si>
  <si>
    <t>Valorizzare s/n in base ai requisiti posseduti, come dichiarati nella Dichiarazione aggiuntiva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</si>
</sst>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000"/>
    <numFmt numFmtId="167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166" fontId="0" fillId="0" borderId="0" xfId="0" applyNumberFormat="1"/>
    <xf numFmtId="0" fontId="6" fillId="7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9" fontId="17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6" borderId="2" xfId="2" applyFont="1" applyFill="1" applyBorder="1" applyAlignment="1" applyProtection="1">
      <alignment horizontal="center" vertical="center"/>
      <protection locked="0"/>
    </xf>
    <xf numFmtId="16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F6" sqref="F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13</v>
      </c>
    </row>
    <row r="4" spans="1:4" s="19" customFormat="1" ht="31.5" customHeight="1" x14ac:dyDescent="0.35">
      <c r="C4" s="21" t="s">
        <v>14</v>
      </c>
      <c r="D4" s="21"/>
    </row>
    <row r="5" spans="1:4" s="19" customFormat="1" ht="31.5" customHeight="1" x14ac:dyDescent="0.35">
      <c r="C5" s="21" t="s">
        <v>15</v>
      </c>
      <c r="D5" s="21"/>
    </row>
    <row r="6" spans="1:4" s="19" customFormat="1" ht="31.5" customHeight="1" x14ac:dyDescent="0.35">
      <c r="C6" s="21" t="s">
        <v>16</v>
      </c>
      <c r="D6" s="21"/>
    </row>
    <row r="7" spans="1:4" x14ac:dyDescent="0.35">
      <c r="C7" s="22"/>
      <c r="D7" s="22"/>
    </row>
    <row r="8" spans="1:4" x14ac:dyDescent="0.35">
      <c r="C8" s="21" t="s">
        <v>17</v>
      </c>
      <c r="D8" s="21"/>
    </row>
    <row r="9" spans="1:4" ht="34.5" customHeight="1" x14ac:dyDescent="0.35">
      <c r="C9" s="16" t="s">
        <v>18</v>
      </c>
      <c r="D9" s="15" t="s">
        <v>25</v>
      </c>
    </row>
    <row r="10" spans="1:4" ht="34.5" customHeight="1" x14ac:dyDescent="0.35">
      <c r="C10" s="17" t="s">
        <v>19</v>
      </c>
      <c r="D10" s="15" t="s">
        <v>20</v>
      </c>
    </row>
    <row r="11" spans="1:4" ht="34.5" customHeight="1" x14ac:dyDescent="0.35">
      <c r="C11" s="18" t="s">
        <v>21</v>
      </c>
      <c r="D11" s="15" t="s">
        <v>22</v>
      </c>
    </row>
    <row r="12" spans="1:4" x14ac:dyDescent="0.35">
      <c r="C12" s="15"/>
      <c r="D12" s="15"/>
    </row>
    <row r="13" spans="1:4" x14ac:dyDescent="0.35">
      <c r="C13" s="14"/>
    </row>
    <row r="14" spans="1:4" x14ac:dyDescent="0.35">
      <c r="C14" s="14"/>
    </row>
    <row r="15" spans="1:4" x14ac:dyDescent="0.35">
      <c r="C15" s="14"/>
    </row>
    <row r="16" spans="1:4" x14ac:dyDescent="0.35">
      <c r="C16" s="14"/>
    </row>
    <row r="17" spans="3:3" x14ac:dyDescent="0.35">
      <c r="C17" s="14"/>
    </row>
    <row r="18" spans="3:3" x14ac:dyDescent="0.35">
      <c r="C18" s="14"/>
    </row>
    <row r="19" spans="3:3" x14ac:dyDescent="0.35">
      <c r="C19" s="14"/>
    </row>
    <row r="20" spans="3:3" x14ac:dyDescent="0.35">
      <c r="C20" s="14"/>
    </row>
    <row r="21" spans="3:3" x14ac:dyDescent="0.35">
      <c r="C21" s="14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4"/>
  <sheetViews>
    <sheetView tabSelected="1" zoomScaleNormal="100" zoomScaleSheetLayoutView="97" workbookViewId="0">
      <selection activeCell="G10" sqref="G1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3" t="s">
        <v>10</v>
      </c>
      <c r="C3" s="23"/>
      <c r="D3" s="23"/>
      <c r="E3" s="23"/>
      <c r="F3" s="1"/>
    </row>
    <row r="4" spans="1:13" ht="28.5" customHeight="1" x14ac:dyDescent="0.35">
      <c r="B4" s="24" t="s">
        <v>32</v>
      </c>
      <c r="C4" s="25"/>
      <c r="D4" s="25"/>
      <c r="E4" s="26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27"/>
      <c r="B6" s="8" t="s">
        <v>5</v>
      </c>
      <c r="C6" s="3">
        <v>0.3</v>
      </c>
      <c r="D6" s="6" t="s">
        <v>24</v>
      </c>
      <c r="E6" s="28">
        <f>IF(D7="s",C7,IF(D6="s",C6,0))</f>
        <v>0</v>
      </c>
      <c r="F6" s="1"/>
    </row>
    <row r="7" spans="1:13" ht="26" x14ac:dyDescent="0.35">
      <c r="A7" s="27"/>
      <c r="B7" s="8" t="s">
        <v>6</v>
      </c>
      <c r="C7" s="3">
        <v>0.5</v>
      </c>
      <c r="D7" s="6" t="s">
        <v>24</v>
      </c>
      <c r="E7" s="29"/>
      <c r="F7" s="1"/>
    </row>
    <row r="8" spans="1:13" hidden="1" x14ac:dyDescent="0.35">
      <c r="B8" s="8"/>
      <c r="C8" s="3"/>
      <c r="E8" s="9"/>
      <c r="F8" s="4" t="s">
        <v>23</v>
      </c>
      <c r="G8" s="10"/>
    </row>
    <row r="9" spans="1:13" ht="43.5" customHeight="1" x14ac:dyDescent="0.35">
      <c r="B9" s="32" t="s">
        <v>4</v>
      </c>
      <c r="C9" s="33"/>
      <c r="D9" s="34">
        <f>IFERROR(1-(1-E6)*(1-E8)*(1),1-(1-E6)*(1))</f>
        <v>0</v>
      </c>
      <c r="E9" s="34"/>
      <c r="F9" s="5"/>
    </row>
    <row r="10" spans="1:13" x14ac:dyDescent="0.35">
      <c r="B10" s="1"/>
      <c r="C10" s="1"/>
      <c r="D10" s="1"/>
      <c r="E10" s="1"/>
      <c r="F10" s="1"/>
    </row>
    <row r="12" spans="1:13" ht="27" customHeight="1" x14ac:dyDescent="0.35">
      <c r="B12" s="23" t="s">
        <v>7</v>
      </c>
      <c r="C12" s="23"/>
      <c r="D12" s="23"/>
      <c r="E12" s="23"/>
    </row>
    <row r="13" spans="1:13" ht="60.75" customHeight="1" x14ac:dyDescent="0.35">
      <c r="B13" s="42" t="s">
        <v>28</v>
      </c>
      <c r="C13" s="43"/>
      <c r="D13" s="44">
        <v>463077</v>
      </c>
      <c r="E13" s="45"/>
      <c r="F13" s="30"/>
      <c r="G13" s="31"/>
      <c r="H13" s="31"/>
      <c r="I13" s="31"/>
      <c r="J13" s="31"/>
      <c r="K13" s="31"/>
      <c r="L13" s="31"/>
      <c r="M13" s="31"/>
    </row>
    <row r="14" spans="1:13" x14ac:dyDescent="0.35">
      <c r="B14" s="46" t="s">
        <v>8</v>
      </c>
      <c r="C14" s="47"/>
      <c r="D14" s="48">
        <f>ROUND((1-$D$9)*$D13,0)</f>
        <v>463077</v>
      </c>
      <c r="E14" s="48"/>
    </row>
    <row r="17" spans="2:6" ht="31.5" customHeight="1" x14ac:dyDescent="0.35">
      <c r="B17" s="23" t="s">
        <v>26</v>
      </c>
      <c r="C17" s="35"/>
      <c r="D17" s="35"/>
      <c r="E17" s="36"/>
      <c r="F17" s="12"/>
    </row>
    <row r="18" spans="2:6" ht="61.5" customHeight="1" x14ac:dyDescent="0.35">
      <c r="B18" s="38" t="s">
        <v>31</v>
      </c>
      <c r="C18" s="39"/>
      <c r="D18" s="40">
        <v>1000000</v>
      </c>
      <c r="E18" s="41"/>
      <c r="F18" s="4"/>
    </row>
    <row r="19" spans="2:6" ht="44.25" customHeight="1" x14ac:dyDescent="0.35">
      <c r="B19" s="37" t="s">
        <v>30</v>
      </c>
      <c r="C19" s="37"/>
      <c r="D19" s="7">
        <v>0.24</v>
      </c>
      <c r="E19" s="13"/>
      <c r="F19" s="4"/>
    </row>
    <row r="20" spans="2:6" ht="29.25" customHeight="1" x14ac:dyDescent="0.35">
      <c r="B20" s="37" t="s">
        <v>9</v>
      </c>
      <c r="C20" s="37"/>
      <c r="D20" s="20">
        <v>0.1</v>
      </c>
      <c r="E20" s="2">
        <f>D20*D$18</f>
        <v>100000</v>
      </c>
      <c r="F20" s="4"/>
    </row>
    <row r="21" spans="2:6" ht="29.25" customHeight="1" x14ac:dyDescent="0.35">
      <c r="B21" s="37" t="s">
        <v>11</v>
      </c>
      <c r="C21" s="37"/>
      <c r="D21" s="9">
        <f>IF(D19&gt;10%,MIN(D19-10%,10%),0%)</f>
        <v>0.1</v>
      </c>
      <c r="E21" s="2">
        <f>D21*D$18</f>
        <v>100000</v>
      </c>
    </row>
    <row r="22" spans="2:6" ht="29.25" customHeight="1" x14ac:dyDescent="0.35">
      <c r="B22" s="37" t="s">
        <v>12</v>
      </c>
      <c r="C22" s="37"/>
      <c r="D22" s="9">
        <f>IF(D19&gt;20%,2*(D19-20%),0%)</f>
        <v>7.999999999999996E-2</v>
      </c>
      <c r="E22" s="2">
        <f>D22*D$18</f>
        <v>79999.999999999956</v>
      </c>
    </row>
    <row r="23" spans="2:6" ht="29.25" customHeight="1" x14ac:dyDescent="0.35">
      <c r="B23" s="49" t="s">
        <v>27</v>
      </c>
      <c r="C23" s="49"/>
      <c r="D23" s="50">
        <f>SUM(E20:E22)</f>
        <v>279999.99999999994</v>
      </c>
      <c r="E23" s="50"/>
    </row>
    <row r="24" spans="2:6" ht="30" customHeight="1" x14ac:dyDescent="0.35">
      <c r="B24" s="51" t="s">
        <v>29</v>
      </c>
      <c r="C24" s="51"/>
      <c r="D24" s="48">
        <f>ROUND((1-$D$9)*$D23,0)</f>
        <v>280000</v>
      </c>
      <c r="E24" s="48"/>
    </row>
  </sheetData>
  <mergeCells count="23">
    <mergeCell ref="B23:C23"/>
    <mergeCell ref="D23:E23"/>
    <mergeCell ref="B24:C24"/>
    <mergeCell ref="D24:E24"/>
    <mergeCell ref="B19:C19"/>
    <mergeCell ref="B20:C20"/>
    <mergeCell ref="B21:C21"/>
    <mergeCell ref="F13:M13"/>
    <mergeCell ref="B9:C9"/>
    <mergeCell ref="D9:E9"/>
    <mergeCell ref="B17:E17"/>
    <mergeCell ref="B22:C22"/>
    <mergeCell ref="B18:C18"/>
    <mergeCell ref="D18:E18"/>
    <mergeCell ref="B12:E12"/>
    <mergeCell ref="B13:C13"/>
    <mergeCell ref="D13:E13"/>
    <mergeCell ref="B14:C14"/>
    <mergeCell ref="D14:E14"/>
    <mergeCell ref="B3:E3"/>
    <mergeCell ref="B4:E4"/>
    <mergeCell ref="A6:A7"/>
    <mergeCell ref="E6:E7"/>
  </mergeCells>
  <dataValidations count="1">
    <dataValidation type="list" allowBlank="1" showInputMessage="1" showErrorMessage="1" sqref="D6:D7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A6E5E391934A4CB9BA9A8C3EDCFF51" ma:contentTypeVersion="4" ma:contentTypeDescription="Creare un nuovo documento." ma:contentTypeScope="" ma:versionID="0e8f2c5c15ecad527717be56356a8771">
  <xsd:schema xmlns:xsd="http://www.w3.org/2001/XMLSchema" xmlns:xs="http://www.w3.org/2001/XMLSchema" xmlns:p="http://schemas.microsoft.com/office/2006/metadata/properties" xmlns:ns2="ed355d09-8a27-45b8-99ad-7b8c6ce97f4d" targetNamespace="http://schemas.microsoft.com/office/2006/metadata/properties" ma:root="true" ma:fieldsID="7f7aea68635256c993d6f78ed7880e9b" ns2:_="">
    <xsd:import namespace="ed355d09-8a27-45b8-99ad-7b8c6ce97f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55d09-8a27-45b8-99ad-7b8c6ce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45FCC3-BDA8-41D8-95CB-01ADC4B5EB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355d09-8a27-45b8-99ad-7b8c6ce97f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B92E094-C804-4625-99F2-87CAA69A3C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Nasella Francesco</dc:creator>
  <cp:lastModifiedBy>Francesco Nasella</cp:lastModifiedBy>
  <dcterms:created xsi:type="dcterms:W3CDTF">2016-02-02T10:53:31Z</dcterms:created>
  <dcterms:modified xsi:type="dcterms:W3CDTF">2024-07-08T14:30:40Z</dcterms:modified>
</cp:coreProperties>
</file>