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ndrea.salvatori\Desktop\ID 2790 - PUBBLICAZIONE WORD)\"/>
    </mc:Choice>
  </mc:AlternateContent>
  <xr:revisionPtr revIDLastSave="0" documentId="13_ncr:1_{76C79500-6953-451A-BBAC-FB95C1307CE4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Lotto 3" sheetId="1" r:id="rId1"/>
  </sheets>
  <definedNames>
    <definedName name="_xlnm._FilterDatabase" localSheetId="0" hidden="1">'Lotto 3'!$A$2:$J$31</definedName>
    <definedName name="_xlnm.Print_Area" localSheetId="0">'Lotto 3'!$A$1:$J$31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" i="1"/>
  <c r="J1" i="1" l="1"/>
</calcChain>
</file>

<file path=xl/sharedStrings.xml><?xml version="1.0" encoding="utf-8"?>
<sst xmlns="http://schemas.openxmlformats.org/spreadsheetml/2006/main" count="184" uniqueCount="34">
  <si>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</si>
  <si>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</si>
  <si>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</si>
  <si>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</si>
  <si>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</si>
  <si>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</si>
  <si>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</si>
  <si>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</si>
  <si>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</si>
  <si>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</si>
  <si>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</si>
  <si>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HUB/SWITCH</t>
  </si>
  <si>
    <t>BROCADE</t>
  </si>
  <si>
    <t>&lt;immettere il canone mensile offerto IN CIFRE, esplicitando un numero massimo di cifre decimali pari a due&gt;</t>
  </si>
  <si>
    <t>SSYS DISCHI</t>
  </si>
  <si>
    <t>C</t>
  </si>
  <si>
    <t>DCX 8510-4</t>
  </si>
  <si>
    <t>FINE LOTTO 3</t>
  </si>
  <si>
    <t>LOTTO 3</t>
  </si>
  <si>
    <t>HDS</t>
  </si>
  <si>
    <t>USP V</t>
  </si>
  <si>
    <t>EOSL</t>
  </si>
  <si>
    <t>VSP</t>
  </si>
  <si>
    <t>VSP G1000</t>
  </si>
  <si>
    <t>VSP G1000 DISKLESS</t>
  </si>
  <si>
    <t>G620</t>
  </si>
  <si>
    <t>EWY1917R0HN</t>
  </si>
  <si>
    <t>EWY1917R0HD</t>
  </si>
  <si>
    <t>VSP G900</t>
  </si>
  <si>
    <t>ANN1909R008</t>
  </si>
  <si>
    <t>ANN1909R009</t>
  </si>
  <si>
    <t>HCP G10</t>
  </si>
  <si>
    <t>VSP G370</t>
  </si>
  <si>
    <t>VSP G600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</si>
</sst>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7" fontId="2" fillId="4" borderId="3" xfId="0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7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4" fontId="8" fillId="5" borderId="3" xfId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showGridLines="0" tabSelected="1" view="pageLayout" zoomScale="110" zoomScaleNormal="100" zoomScalePageLayoutView="110" workbookViewId="0">
      <selection activeCell="I3" sqref="I3"/>
    </sheetView>
  </sheetViews>
  <sheetFormatPr defaultColWidth="8.90625" defaultRowHeight="9.5" x14ac:dyDescent="0.35"/>
  <cols>
    <col min="1" max="1" width="5.36328125" style="1" customWidth="1"/>
    <col min="2" max="2" width="14.81640625" style="1" bestFit="1" customWidth="1"/>
    <col min="3" max="3" width="13.08984375" style="1" bestFit="1" customWidth="1"/>
    <col min="4" max="4" width="17.453125" style="2" bestFit="1" customWidth="1"/>
    <col min="5" max="5" width="12.6328125" style="1" bestFit="1" customWidth="1"/>
    <col min="6" max="6" width="2.81640625" style="1" bestFit="1" customWidth="1"/>
    <col min="7" max="7" width="10.81640625" style="1" bestFit="1" customWidth="1"/>
    <col min="8" max="8" width="12.453125" style="1" customWidth="1"/>
    <col min="9" max="9" width="25.1796875" style="14" bestFit="1" customWidth="1"/>
    <col min="10" max="10" width="16.08984375" style="1" customWidth="1"/>
    <col min="11" max="16384" width="8.90625" style="1"/>
  </cols>
  <sheetData>
    <row r="1" spans="1:10" ht="13" x14ac:dyDescent="0.35">
      <c r="H1" s="3"/>
      <c r="I1" s="3" t="s">
        <v>0</v>
      </c>
      <c r="J1" s="4">
        <f>SUM(J3:J30)</f>
        <v>0</v>
      </c>
    </row>
    <row r="2" spans="1:10" ht="38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1.5" x14ac:dyDescent="0.35">
      <c r="A3" s="15" t="s">
        <v>18</v>
      </c>
      <c r="B3" s="15" t="s">
        <v>14</v>
      </c>
      <c r="C3" s="15" t="s">
        <v>19</v>
      </c>
      <c r="D3" s="15" t="s">
        <v>20</v>
      </c>
      <c r="E3" s="15">
        <v>29467</v>
      </c>
      <c r="F3" s="16" t="s">
        <v>21</v>
      </c>
      <c r="G3" s="17">
        <v>176.83</v>
      </c>
      <c r="H3" s="11">
        <f>G3*36</f>
        <v>6365.88</v>
      </c>
      <c r="I3" s="12" t="s">
        <v>13</v>
      </c>
      <c r="J3" s="13" t="str">
        <f>IF(I3="&lt;immettere il canone mensile offerto IN CIFRE, esplicitando un numero massimo di cifre decimali pari a due&gt;","€ ________________",IF(TRUNC(I3,2)*36&gt;H3,"Prezzo offerto non valido",IF(TRUNC(I3,2)*36&lt;0,"Prezzo offerto non valido",TRUNC(I3,2)*36)))</f>
        <v>€ ________________</v>
      </c>
    </row>
    <row r="4" spans="1:10" ht="31.5" x14ac:dyDescent="0.35">
      <c r="A4" s="15" t="s">
        <v>18</v>
      </c>
      <c r="B4" s="15" t="s">
        <v>14</v>
      </c>
      <c r="C4" s="15" t="s">
        <v>19</v>
      </c>
      <c r="D4" s="15" t="s">
        <v>22</v>
      </c>
      <c r="E4" s="15">
        <v>97205</v>
      </c>
      <c r="F4" s="16" t="s">
        <v>21</v>
      </c>
      <c r="G4" s="17">
        <v>1321.66</v>
      </c>
      <c r="H4" s="11">
        <f t="shared" ref="H4:H30" si="0">G4*36</f>
        <v>47579.76</v>
      </c>
      <c r="I4" s="12" t="s">
        <v>13</v>
      </c>
      <c r="J4" s="13" t="str">
        <f t="shared" ref="J4:J30" si="1">IF(I4="&lt;immettere il canone mensile offerto IN CIFRE, esplicitando un numero massimo di cifre decimali pari a due&gt;","€ ________________",IF(TRUNC(I4,2)*36&gt;H4,"Prezzo offerto non valido",IF(TRUNC(I4,2)*36&lt;0,"Prezzo offerto non valido",TRUNC(I4,2)*36)))</f>
        <v>€ ________________</v>
      </c>
    </row>
    <row r="5" spans="1:10" ht="31.5" x14ac:dyDescent="0.35">
      <c r="A5" s="15" t="s">
        <v>18</v>
      </c>
      <c r="B5" s="15" t="s">
        <v>14</v>
      </c>
      <c r="C5" s="15" t="s">
        <v>19</v>
      </c>
      <c r="D5" s="15" t="s">
        <v>22</v>
      </c>
      <c r="E5" s="15">
        <v>97586</v>
      </c>
      <c r="F5" s="16" t="s">
        <v>21</v>
      </c>
      <c r="G5" s="17">
        <v>3082.39</v>
      </c>
      <c r="H5" s="11">
        <f t="shared" si="0"/>
        <v>110966.04</v>
      </c>
      <c r="I5" s="12" t="s">
        <v>13</v>
      </c>
      <c r="J5" s="13" t="str">
        <f t="shared" si="1"/>
        <v>€ ________________</v>
      </c>
    </row>
    <row r="6" spans="1:10" ht="31.5" x14ac:dyDescent="0.35">
      <c r="A6" s="15" t="s">
        <v>18</v>
      </c>
      <c r="B6" s="15" t="s">
        <v>14</v>
      </c>
      <c r="C6" s="15" t="s">
        <v>19</v>
      </c>
      <c r="D6" s="15" t="s">
        <v>22</v>
      </c>
      <c r="E6" s="15">
        <v>97587</v>
      </c>
      <c r="F6" s="16" t="s">
        <v>21</v>
      </c>
      <c r="G6" s="17">
        <v>3082.39</v>
      </c>
      <c r="H6" s="11">
        <f t="shared" si="0"/>
        <v>110966.04</v>
      </c>
      <c r="I6" s="12" t="s">
        <v>13</v>
      </c>
      <c r="J6" s="13" t="str">
        <f t="shared" si="1"/>
        <v>€ ________________</v>
      </c>
    </row>
    <row r="7" spans="1:10" ht="31.5" x14ac:dyDescent="0.35">
      <c r="A7" s="15" t="s">
        <v>18</v>
      </c>
      <c r="B7" s="15" t="s">
        <v>14</v>
      </c>
      <c r="C7" s="15" t="s">
        <v>19</v>
      </c>
      <c r="D7" s="15" t="s">
        <v>22</v>
      </c>
      <c r="E7" s="15">
        <v>97269</v>
      </c>
      <c r="F7" s="16" t="s">
        <v>21</v>
      </c>
      <c r="G7" s="17">
        <v>3082.39</v>
      </c>
      <c r="H7" s="11">
        <f t="shared" si="0"/>
        <v>110966.04</v>
      </c>
      <c r="I7" s="12" t="s">
        <v>13</v>
      </c>
      <c r="J7" s="13" t="str">
        <f t="shared" si="1"/>
        <v>€ ________________</v>
      </c>
    </row>
    <row r="8" spans="1:10" ht="31.5" x14ac:dyDescent="0.35">
      <c r="A8" s="15" t="s">
        <v>18</v>
      </c>
      <c r="B8" s="15" t="s">
        <v>14</v>
      </c>
      <c r="C8" s="15" t="s">
        <v>19</v>
      </c>
      <c r="D8" s="15" t="s">
        <v>22</v>
      </c>
      <c r="E8" s="15">
        <v>97496</v>
      </c>
      <c r="F8" s="16" t="s">
        <v>21</v>
      </c>
      <c r="G8" s="17">
        <v>3082.39</v>
      </c>
      <c r="H8" s="11">
        <f t="shared" si="0"/>
        <v>110966.04</v>
      </c>
      <c r="I8" s="12" t="s">
        <v>13</v>
      </c>
      <c r="J8" s="13" t="str">
        <f t="shared" si="1"/>
        <v>€ ________________</v>
      </c>
    </row>
    <row r="9" spans="1:10" ht="31.5" x14ac:dyDescent="0.35">
      <c r="A9" s="15" t="s">
        <v>18</v>
      </c>
      <c r="B9" s="15" t="s">
        <v>14</v>
      </c>
      <c r="C9" s="15" t="s">
        <v>19</v>
      </c>
      <c r="D9" s="15" t="s">
        <v>22</v>
      </c>
      <c r="E9" s="15">
        <v>97585</v>
      </c>
      <c r="F9" s="16" t="s">
        <v>21</v>
      </c>
      <c r="G9" s="17">
        <v>2001.96</v>
      </c>
      <c r="H9" s="11">
        <f t="shared" si="0"/>
        <v>72070.559999999998</v>
      </c>
      <c r="I9" s="12" t="s">
        <v>13</v>
      </c>
      <c r="J9" s="13" t="str">
        <f t="shared" si="1"/>
        <v>€ ________________</v>
      </c>
    </row>
    <row r="10" spans="1:10" ht="31.5" x14ac:dyDescent="0.35">
      <c r="A10" s="15" t="s">
        <v>18</v>
      </c>
      <c r="B10" s="15" t="s">
        <v>14</v>
      </c>
      <c r="C10" s="15" t="s">
        <v>19</v>
      </c>
      <c r="D10" s="15" t="s">
        <v>22</v>
      </c>
      <c r="E10" s="15">
        <v>97514</v>
      </c>
      <c r="F10" s="16" t="s">
        <v>21</v>
      </c>
      <c r="G10" s="17">
        <v>2001.96</v>
      </c>
      <c r="H10" s="11">
        <f t="shared" si="0"/>
        <v>72070.559999999998</v>
      </c>
      <c r="I10" s="12" t="s">
        <v>13</v>
      </c>
      <c r="J10" s="13" t="str">
        <f t="shared" si="1"/>
        <v>€ ________________</v>
      </c>
    </row>
    <row r="11" spans="1:10" ht="31.5" x14ac:dyDescent="0.35">
      <c r="A11" s="15" t="s">
        <v>18</v>
      </c>
      <c r="B11" s="15" t="s">
        <v>14</v>
      </c>
      <c r="C11" s="15" t="s">
        <v>19</v>
      </c>
      <c r="D11" s="15" t="s">
        <v>23</v>
      </c>
      <c r="E11" s="15">
        <v>58063</v>
      </c>
      <c r="F11" s="16" t="s">
        <v>15</v>
      </c>
      <c r="G11" s="17">
        <v>45508.84</v>
      </c>
      <c r="H11" s="11">
        <f t="shared" si="0"/>
        <v>1638318.2399999998</v>
      </c>
      <c r="I11" s="12" t="s">
        <v>13</v>
      </c>
      <c r="J11" s="13" t="str">
        <f t="shared" si="1"/>
        <v>€ ________________</v>
      </c>
    </row>
    <row r="12" spans="1:10" ht="31.5" x14ac:dyDescent="0.35">
      <c r="A12" s="15" t="s">
        <v>18</v>
      </c>
      <c r="B12" s="15" t="s">
        <v>14</v>
      </c>
      <c r="C12" s="15" t="s">
        <v>19</v>
      </c>
      <c r="D12" s="15" t="s">
        <v>23</v>
      </c>
      <c r="E12" s="15">
        <v>58064</v>
      </c>
      <c r="F12" s="16" t="s">
        <v>15</v>
      </c>
      <c r="G12" s="17">
        <v>45508.84</v>
      </c>
      <c r="H12" s="11">
        <f t="shared" si="0"/>
        <v>1638318.2399999998</v>
      </c>
      <c r="I12" s="12" t="s">
        <v>13</v>
      </c>
      <c r="J12" s="13" t="str">
        <f t="shared" si="1"/>
        <v>€ ________________</v>
      </c>
    </row>
    <row r="13" spans="1:10" ht="31.5" x14ac:dyDescent="0.35">
      <c r="A13" s="15" t="s">
        <v>18</v>
      </c>
      <c r="B13" s="15" t="s">
        <v>14</v>
      </c>
      <c r="C13" s="15" t="s">
        <v>19</v>
      </c>
      <c r="D13" s="15" t="s">
        <v>23</v>
      </c>
      <c r="E13" s="15">
        <v>51981</v>
      </c>
      <c r="F13" s="16" t="s">
        <v>15</v>
      </c>
      <c r="G13" s="17">
        <v>16069.37</v>
      </c>
      <c r="H13" s="11">
        <f t="shared" si="0"/>
        <v>578497.32000000007</v>
      </c>
      <c r="I13" s="12" t="s">
        <v>13</v>
      </c>
      <c r="J13" s="13" t="str">
        <f t="shared" si="1"/>
        <v>€ ________________</v>
      </c>
    </row>
    <row r="14" spans="1:10" ht="31.5" x14ac:dyDescent="0.35">
      <c r="A14" s="15" t="s">
        <v>18</v>
      </c>
      <c r="B14" s="15" t="s">
        <v>14</v>
      </c>
      <c r="C14" s="15" t="s">
        <v>19</v>
      </c>
      <c r="D14" s="15" t="s">
        <v>23</v>
      </c>
      <c r="E14" s="15">
        <v>51983</v>
      </c>
      <c r="F14" s="16" t="s">
        <v>15</v>
      </c>
      <c r="G14" s="17">
        <v>16069.37</v>
      </c>
      <c r="H14" s="11">
        <f t="shared" si="0"/>
        <v>578497.32000000007</v>
      </c>
      <c r="I14" s="12" t="s">
        <v>13</v>
      </c>
      <c r="J14" s="13" t="str">
        <f t="shared" si="1"/>
        <v>€ ________________</v>
      </c>
    </row>
    <row r="15" spans="1:10" ht="31.5" x14ac:dyDescent="0.35">
      <c r="A15" s="15" t="s">
        <v>18</v>
      </c>
      <c r="B15" s="15" t="s">
        <v>14</v>
      </c>
      <c r="C15" s="15" t="s">
        <v>19</v>
      </c>
      <c r="D15" s="15" t="s">
        <v>23</v>
      </c>
      <c r="E15" s="15">
        <v>51992</v>
      </c>
      <c r="F15" s="16" t="s">
        <v>15</v>
      </c>
      <c r="G15" s="17">
        <v>16069.37</v>
      </c>
      <c r="H15" s="11">
        <f t="shared" si="0"/>
        <v>578497.32000000007</v>
      </c>
      <c r="I15" s="12" t="s">
        <v>13</v>
      </c>
      <c r="J15" s="13" t="str">
        <f t="shared" si="1"/>
        <v>€ ________________</v>
      </c>
    </row>
    <row r="16" spans="1:10" ht="31.5" x14ac:dyDescent="0.35">
      <c r="A16" s="15" t="s">
        <v>18</v>
      </c>
      <c r="B16" s="15" t="s">
        <v>14</v>
      </c>
      <c r="C16" s="15" t="s">
        <v>19</v>
      </c>
      <c r="D16" s="15" t="s">
        <v>23</v>
      </c>
      <c r="E16" s="15">
        <v>58311</v>
      </c>
      <c r="F16" s="16" t="s">
        <v>15</v>
      </c>
      <c r="G16" s="17">
        <v>16069.37</v>
      </c>
      <c r="H16" s="11">
        <f t="shared" si="0"/>
        <v>578497.32000000007</v>
      </c>
      <c r="I16" s="12" t="s">
        <v>13</v>
      </c>
      <c r="J16" s="13" t="str">
        <f t="shared" si="1"/>
        <v>€ ________________</v>
      </c>
    </row>
    <row r="17" spans="1:10" ht="31.5" x14ac:dyDescent="0.35">
      <c r="A17" s="15" t="s">
        <v>18</v>
      </c>
      <c r="B17" s="15" t="s">
        <v>14</v>
      </c>
      <c r="C17" s="15" t="s">
        <v>19</v>
      </c>
      <c r="D17" s="15" t="s">
        <v>24</v>
      </c>
      <c r="E17" s="15">
        <v>58310</v>
      </c>
      <c r="F17" s="16" t="s">
        <v>15</v>
      </c>
      <c r="G17" s="17">
        <v>33371.910000000003</v>
      </c>
      <c r="H17" s="11">
        <f t="shared" si="0"/>
        <v>1201388.7600000002</v>
      </c>
      <c r="I17" s="12" t="s">
        <v>13</v>
      </c>
      <c r="J17" s="13" t="str">
        <f t="shared" si="1"/>
        <v>€ ________________</v>
      </c>
    </row>
    <row r="18" spans="1:10" ht="31.5" x14ac:dyDescent="0.35">
      <c r="A18" s="15" t="s">
        <v>18</v>
      </c>
      <c r="B18" s="15" t="s">
        <v>14</v>
      </c>
      <c r="C18" s="15" t="s">
        <v>19</v>
      </c>
      <c r="D18" s="15" t="s">
        <v>23</v>
      </c>
      <c r="E18" s="15">
        <v>52010</v>
      </c>
      <c r="F18" s="16" t="s">
        <v>15</v>
      </c>
      <c r="G18" s="17">
        <v>16069.37</v>
      </c>
      <c r="H18" s="11">
        <f t="shared" si="0"/>
        <v>578497.32000000007</v>
      </c>
      <c r="I18" s="12" t="s">
        <v>13</v>
      </c>
      <c r="J18" s="13" t="str">
        <f t="shared" si="1"/>
        <v>€ ________________</v>
      </c>
    </row>
    <row r="19" spans="1:10" ht="31.5" x14ac:dyDescent="0.35">
      <c r="A19" s="15" t="s">
        <v>18</v>
      </c>
      <c r="B19" s="15" t="s">
        <v>14</v>
      </c>
      <c r="C19" s="15" t="s">
        <v>19</v>
      </c>
      <c r="D19" s="15" t="s">
        <v>23</v>
      </c>
      <c r="E19" s="15">
        <v>51985</v>
      </c>
      <c r="F19" s="16" t="s">
        <v>15</v>
      </c>
      <c r="G19" s="17">
        <v>16069.37</v>
      </c>
      <c r="H19" s="11">
        <f t="shared" si="0"/>
        <v>578497.32000000007</v>
      </c>
      <c r="I19" s="12" t="s">
        <v>13</v>
      </c>
      <c r="J19" s="13" t="str">
        <f t="shared" si="1"/>
        <v>€ ________________</v>
      </c>
    </row>
    <row r="20" spans="1:10" ht="31.5" x14ac:dyDescent="0.35">
      <c r="A20" s="15" t="s">
        <v>18</v>
      </c>
      <c r="B20" s="15" t="s">
        <v>14</v>
      </c>
      <c r="C20" s="15" t="s">
        <v>19</v>
      </c>
      <c r="D20" s="15" t="s">
        <v>24</v>
      </c>
      <c r="E20" s="15">
        <v>52019</v>
      </c>
      <c r="F20" s="16" t="s">
        <v>15</v>
      </c>
      <c r="G20" s="17">
        <v>1662.34</v>
      </c>
      <c r="H20" s="11">
        <f t="shared" si="0"/>
        <v>59844.24</v>
      </c>
      <c r="I20" s="12" t="s">
        <v>13</v>
      </c>
      <c r="J20" s="13" t="str">
        <f t="shared" si="1"/>
        <v>€ ________________</v>
      </c>
    </row>
    <row r="21" spans="1:10" ht="31.5" x14ac:dyDescent="0.35">
      <c r="A21" s="15" t="s">
        <v>18</v>
      </c>
      <c r="B21" s="15" t="s">
        <v>11</v>
      </c>
      <c r="C21" s="15" t="s">
        <v>12</v>
      </c>
      <c r="D21" s="15" t="s">
        <v>25</v>
      </c>
      <c r="E21" s="15" t="s">
        <v>26</v>
      </c>
      <c r="F21" s="16" t="s">
        <v>15</v>
      </c>
      <c r="G21" s="17">
        <v>295.62</v>
      </c>
      <c r="H21" s="11">
        <f t="shared" si="0"/>
        <v>10642.32</v>
      </c>
      <c r="I21" s="12" t="s">
        <v>13</v>
      </c>
      <c r="J21" s="13" t="str">
        <f t="shared" si="1"/>
        <v>€ ________________</v>
      </c>
    </row>
    <row r="22" spans="1:10" ht="31.5" x14ac:dyDescent="0.35">
      <c r="A22" s="15" t="s">
        <v>18</v>
      </c>
      <c r="B22" s="15" t="s">
        <v>11</v>
      </c>
      <c r="C22" s="15" t="s">
        <v>12</v>
      </c>
      <c r="D22" s="15" t="s">
        <v>25</v>
      </c>
      <c r="E22" s="15" t="s">
        <v>27</v>
      </c>
      <c r="F22" s="16" t="s">
        <v>15</v>
      </c>
      <c r="G22" s="17">
        <v>295.62</v>
      </c>
      <c r="H22" s="11">
        <f t="shared" si="0"/>
        <v>10642.32</v>
      </c>
      <c r="I22" s="12" t="s">
        <v>13</v>
      </c>
      <c r="J22" s="13" t="str">
        <f t="shared" si="1"/>
        <v>€ ________________</v>
      </c>
    </row>
    <row r="23" spans="1:10" ht="31.5" x14ac:dyDescent="0.35">
      <c r="A23" s="15" t="s">
        <v>18</v>
      </c>
      <c r="B23" s="15" t="s">
        <v>14</v>
      </c>
      <c r="C23" s="15" t="s">
        <v>19</v>
      </c>
      <c r="D23" s="15" t="s">
        <v>28</v>
      </c>
      <c r="E23" s="15">
        <v>417705</v>
      </c>
      <c r="F23" s="16" t="s">
        <v>15</v>
      </c>
      <c r="G23" s="17">
        <v>5234.0600000000004</v>
      </c>
      <c r="H23" s="11">
        <f t="shared" si="0"/>
        <v>188426.16</v>
      </c>
      <c r="I23" s="12" t="s">
        <v>13</v>
      </c>
      <c r="J23" s="13" t="str">
        <f t="shared" si="1"/>
        <v>€ ________________</v>
      </c>
    </row>
    <row r="24" spans="1:10" ht="31.5" x14ac:dyDescent="0.35">
      <c r="A24" s="15" t="s">
        <v>18</v>
      </c>
      <c r="B24" s="15" t="s">
        <v>11</v>
      </c>
      <c r="C24" s="15" t="s">
        <v>12</v>
      </c>
      <c r="D24" s="15" t="s">
        <v>16</v>
      </c>
      <c r="E24" s="15" t="s">
        <v>29</v>
      </c>
      <c r="F24" s="16" t="s">
        <v>15</v>
      </c>
      <c r="G24" s="17">
        <v>1513.28</v>
      </c>
      <c r="H24" s="11">
        <f t="shared" si="0"/>
        <v>54478.080000000002</v>
      </c>
      <c r="I24" s="12" t="s">
        <v>13</v>
      </c>
      <c r="J24" s="13" t="str">
        <f t="shared" si="1"/>
        <v>€ ________________</v>
      </c>
    </row>
    <row r="25" spans="1:10" ht="31.5" x14ac:dyDescent="0.35">
      <c r="A25" s="15" t="s">
        <v>18</v>
      </c>
      <c r="B25" s="15" t="s">
        <v>11</v>
      </c>
      <c r="C25" s="15" t="s">
        <v>12</v>
      </c>
      <c r="D25" s="15" t="s">
        <v>16</v>
      </c>
      <c r="E25" s="15" t="s">
        <v>30</v>
      </c>
      <c r="F25" s="16" t="s">
        <v>15</v>
      </c>
      <c r="G25" s="17">
        <v>1513.28</v>
      </c>
      <c r="H25" s="11">
        <f t="shared" si="0"/>
        <v>54478.080000000002</v>
      </c>
      <c r="I25" s="12" t="s">
        <v>13</v>
      </c>
      <c r="J25" s="13" t="str">
        <f t="shared" si="1"/>
        <v>€ ________________</v>
      </c>
    </row>
    <row r="26" spans="1:10" ht="31.5" x14ac:dyDescent="0.35">
      <c r="A26" s="15" t="s">
        <v>18</v>
      </c>
      <c r="B26" s="15" t="s">
        <v>14</v>
      </c>
      <c r="C26" s="15" t="s">
        <v>19</v>
      </c>
      <c r="D26" s="15" t="s">
        <v>31</v>
      </c>
      <c r="E26" s="15">
        <v>40480</v>
      </c>
      <c r="F26" s="16" t="s">
        <v>15</v>
      </c>
      <c r="G26" s="17">
        <v>2030.99</v>
      </c>
      <c r="H26" s="11">
        <f t="shared" si="0"/>
        <v>73115.64</v>
      </c>
      <c r="I26" s="12" t="s">
        <v>13</v>
      </c>
      <c r="J26" s="13" t="str">
        <f t="shared" si="1"/>
        <v>€ ________________</v>
      </c>
    </row>
    <row r="27" spans="1:10" ht="31.5" x14ac:dyDescent="0.35">
      <c r="A27" s="15" t="s">
        <v>18</v>
      </c>
      <c r="B27" s="15" t="s">
        <v>14</v>
      </c>
      <c r="C27" s="15" t="s">
        <v>19</v>
      </c>
      <c r="D27" s="15" t="s">
        <v>32</v>
      </c>
      <c r="E27" s="15">
        <v>426325</v>
      </c>
      <c r="F27" s="16" t="s">
        <v>15</v>
      </c>
      <c r="G27" s="17">
        <v>4892.5</v>
      </c>
      <c r="H27" s="11">
        <f t="shared" si="0"/>
        <v>176130</v>
      </c>
      <c r="I27" s="12" t="s">
        <v>13</v>
      </c>
      <c r="J27" s="13" t="str">
        <f t="shared" si="1"/>
        <v>€ ________________</v>
      </c>
    </row>
    <row r="28" spans="1:10" ht="31.5" x14ac:dyDescent="0.35">
      <c r="A28" s="15" t="s">
        <v>18</v>
      </c>
      <c r="B28" s="15" t="s">
        <v>14</v>
      </c>
      <c r="C28" s="15" t="s">
        <v>19</v>
      </c>
      <c r="D28" s="15" t="s">
        <v>33</v>
      </c>
      <c r="E28" s="15">
        <v>442757</v>
      </c>
      <c r="F28" s="16" t="s">
        <v>15</v>
      </c>
      <c r="G28" s="17">
        <v>3858.75</v>
      </c>
      <c r="H28" s="11">
        <f t="shared" si="0"/>
        <v>138915</v>
      </c>
      <c r="I28" s="12" t="s">
        <v>13</v>
      </c>
      <c r="J28" s="13" t="str">
        <f t="shared" si="1"/>
        <v>€ ________________</v>
      </c>
    </row>
    <row r="29" spans="1:10" ht="31.5" x14ac:dyDescent="0.35">
      <c r="A29" s="15" t="s">
        <v>18</v>
      </c>
      <c r="B29" s="15" t="s">
        <v>14</v>
      </c>
      <c r="C29" s="15" t="s">
        <v>19</v>
      </c>
      <c r="D29" s="15" t="s">
        <v>32</v>
      </c>
      <c r="E29" s="15">
        <v>454897</v>
      </c>
      <c r="F29" s="16" t="s">
        <v>15</v>
      </c>
      <c r="G29" s="17">
        <v>806.4</v>
      </c>
      <c r="H29" s="11">
        <f t="shared" si="0"/>
        <v>29030.399999999998</v>
      </c>
      <c r="I29" s="12" t="s">
        <v>13</v>
      </c>
      <c r="J29" s="13" t="str">
        <f t="shared" si="1"/>
        <v>€ ________________</v>
      </c>
    </row>
    <row r="30" spans="1:10" ht="31.5" x14ac:dyDescent="0.35">
      <c r="A30" s="15" t="s">
        <v>18</v>
      </c>
      <c r="B30" s="15" t="s">
        <v>14</v>
      </c>
      <c r="C30" s="15" t="s">
        <v>19</v>
      </c>
      <c r="D30" s="15" t="s">
        <v>32</v>
      </c>
      <c r="E30" s="15">
        <v>485739</v>
      </c>
      <c r="F30" s="16" t="s">
        <v>15</v>
      </c>
      <c r="G30" s="17">
        <v>806.4</v>
      </c>
      <c r="H30" s="11">
        <f t="shared" si="0"/>
        <v>29030.399999999998</v>
      </c>
      <c r="I30" s="12" t="s">
        <v>13</v>
      </c>
      <c r="J30" s="13" t="str">
        <f t="shared" si="1"/>
        <v>€ ________________</v>
      </c>
    </row>
    <row r="31" spans="1:10" x14ac:dyDescent="0.35">
      <c r="J31" s="1" t="s">
        <v>17</v>
      </c>
    </row>
  </sheetData>
  <sheetProtection algorithmName="SHA-512" hashValue="hvSyUa8d+DCMyxurPCQUn6jKeKLHZtxhEueWjw812XtM4xSr8saa97FpHnqphhyaiZUodhqzCnI1uJ8jWNLsFw==" saltValue="NTv55ugiR8iB04BXt0FDAA==" spinCount="100000" sheet="1" objects="1" scenarios="1" selectLockedCells="1"/>
  <conditionalFormatting sqref="E3:E30">
    <cfRule type="duplicateValues" dxfId="4" priority="8"/>
  </conditionalFormatting>
  <conditionalFormatting sqref="E31:E1048576 E1:E2">
    <cfRule type="duplicateValues" dxfId="3" priority="5"/>
  </conditionalFormatting>
  <conditionalFormatting sqref="I3:I30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30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&amp;L&amp;G&amp;C&amp;10&amp;K01+038
ID 2790 - APPALTO SPECIFICO PER L'EROGAZIONE DI SERVIZI DI MANUTENZIONE HARDWARE PER APPARATI MULTIBRAND PER SOGEI - ED.2</oddHeader>
    <oddFooter xml:space="preserve">&amp;L&amp;8&amp;K01+047Lotto 3&amp;C&amp;8&amp;K01+040Pagina &amp;P&amp;R&amp;8&amp;K01+044Classificazione del documento: Consip Public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4" ma:contentTypeDescription="Creare un nuovo documento." ma:contentTypeScope="" ma:versionID="e4c623b2e0a7cc783fd4b64e7816e8c2">
  <xsd:schema xmlns:xsd="http://www.w3.org/2001/XMLSchema" xmlns:xs="http://www.w3.org/2001/XMLSchema" xmlns:p="http://schemas.microsoft.com/office/2006/metadata/properties" xmlns:ns2="053ef5aa-3cfb-4e74-b860-f5f8ead0a5e3" targetNamespace="http://schemas.microsoft.com/office/2006/metadata/properties" ma:root="true" ma:fieldsID="0a56228bb9fa1bbd3be405932d5cc4cc" ns2:_="">
    <xsd:import namespace="053ef5aa-3cfb-4e74-b860-f5f8ead0a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ef5aa-3cfb-4e74-b860-f5f8ead0a5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615A0E-F479-42A9-A46E-54F9FCD965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3ef5aa-3cfb-4e74-b860-f5f8ead0a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F2DE23-A89A-4A08-B6DA-668F08CD5F2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45D0626-1305-4B60-BBB4-ABCFF29DF7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3</vt:lpstr>
      <vt:lpstr>'Lotto 3'!Area_stampa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Salvatori Andrea</cp:lastModifiedBy>
  <dcterms:created xsi:type="dcterms:W3CDTF">2020-09-25T08:48:11Z</dcterms:created>
  <dcterms:modified xsi:type="dcterms:W3CDTF">2025-03-24T14:51:20Z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