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24226"/>
  <xr:revisionPtr revIDLastSave="45" documentId="8_{BC4A7B5B-99D9-444B-9C09-83B3BB0B6DF2}" xr6:coauthVersionLast="47" xr6:coauthVersionMax="47" xr10:uidLastSave="{9D61DC0A-17D0-4F3D-8E19-CB4B58896797}"/>
  <bookViews>
    <workbookView xWindow="-110" yWindow="-110" windowWidth="19420" windowHeight="10420" tabRatio="706" xr2:uid="{00000000-000D-0000-FFFF-FFFF00000000}"/>
  </bookViews>
  <sheets>
    <sheet name="Allegato 12 tab off.econ. L1" sheetId="16" r:id="rId1"/>
    <sheet name="Allegato 12 tab off.econ. L2" sheetId="18" r:id="rId2"/>
  </sheets>
  <definedNames>
    <definedName name="\0" localSheetId="0">#REF!</definedName>
    <definedName name="\0" localSheetId="1">#REF!</definedName>
    <definedName name="\0">#REF!</definedName>
    <definedName name="\A" localSheetId="0">#REF!</definedName>
    <definedName name="\A" localSheetId="1">#REF!</definedName>
    <definedName name="\A">#REF!</definedName>
    <definedName name="\b" localSheetId="0">#REF!</definedName>
    <definedName name="\b" localSheetId="1">#REF!</definedName>
    <definedName name="\b">#REF!</definedName>
    <definedName name="\c" localSheetId="0">#REF!</definedName>
    <definedName name="\c" localSheetId="1">#REF!</definedName>
    <definedName name="\c">#REF!</definedName>
    <definedName name="\d" localSheetId="0">#REF!</definedName>
    <definedName name="\d" localSheetId="1">#REF!</definedName>
    <definedName name="\d">#REF!</definedName>
    <definedName name="\e" localSheetId="0">#REF!</definedName>
    <definedName name="\e" localSheetId="1">#REF!</definedName>
    <definedName name="\e">#REF!</definedName>
    <definedName name="\g" localSheetId="0">#REF!</definedName>
    <definedName name="\g" localSheetId="1">#REF!</definedName>
    <definedName name="\g">#REF!</definedName>
    <definedName name="\l" localSheetId="0">#REF!</definedName>
    <definedName name="\l" localSheetId="1">#REF!</definedName>
    <definedName name="\l">#REF!</definedName>
    <definedName name="\O" localSheetId="0">#REF!</definedName>
    <definedName name="\O" localSheetId="1">#REF!</definedName>
    <definedName name="\O">#REF!</definedName>
    <definedName name="\P" localSheetId="0">#REF!</definedName>
    <definedName name="\P" localSheetId="1">#REF!</definedName>
    <definedName name="\P">#REF!</definedName>
    <definedName name="\R" localSheetId="0">#REF!</definedName>
    <definedName name="\R" localSheetId="1">#REF!</definedName>
    <definedName name="\R">#REF!</definedName>
    <definedName name="\s" localSheetId="0">#REF!</definedName>
    <definedName name="\s" localSheetId="1">#REF!</definedName>
    <definedName name="\s">#REF!</definedName>
    <definedName name="\x" localSheetId="0">#REF!</definedName>
    <definedName name="\x" localSheetId="1">#REF!</definedName>
    <definedName name="\x">#REF!</definedName>
    <definedName name="_______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___WRN3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_WRN3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SHT2">#REF!</definedName>
    <definedName name="________SHT3" localSheetId="0">#REF!</definedName>
    <definedName name="________SHT3" localSheetId="1">#REF!</definedName>
    <definedName name="________SHT3">#REF!</definedName>
    <definedName name="________SHT4" localSheetId="0">#REF!</definedName>
    <definedName name="________SHT4" localSheetId="1">#REF!</definedName>
    <definedName name="________SHT4">#REF!</definedName>
    <definedName name="________sht5" localSheetId="0">#REF!</definedName>
    <definedName name="________sht5" localSheetId="1">#REF!</definedName>
    <definedName name="________sht5">#REF!</definedName>
    <definedName name="________SHT6">#REF!</definedName>
    <definedName name="________SHT7">#REF!</definedName>
    <definedName name="____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WRN3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SHT2">#REF!</definedName>
    <definedName name="_______SHT3" localSheetId="0">#REF!</definedName>
    <definedName name="_______SHT3" localSheetId="1">#REF!</definedName>
    <definedName name="_______SHT3">#REF!</definedName>
    <definedName name="_______SHT4" localSheetId="0">#REF!</definedName>
    <definedName name="_______SHT4" localSheetId="1">#REF!</definedName>
    <definedName name="_______SHT4">#REF!</definedName>
    <definedName name="_______sht5" localSheetId="0">#REF!</definedName>
    <definedName name="_______sht5" localSheetId="1">#REF!</definedName>
    <definedName name="_______sht5">#REF!</definedName>
    <definedName name="_______SHT6">#REF!</definedName>
    <definedName name="_______SHT7">#REF!</definedName>
    <definedName name="___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WRN3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SHT2">#REF!</definedName>
    <definedName name="______SHT3" localSheetId="0">#REF!</definedName>
    <definedName name="______SHT3" localSheetId="1">#REF!</definedName>
    <definedName name="______SHT3">#REF!</definedName>
    <definedName name="______SHT4" localSheetId="0">#REF!</definedName>
    <definedName name="______SHT4" localSheetId="1">#REF!</definedName>
    <definedName name="______SHT4">#REF!</definedName>
    <definedName name="______sht5" localSheetId="0">#REF!</definedName>
    <definedName name="______sht5" localSheetId="1">#REF!</definedName>
    <definedName name="______sht5">#REF!</definedName>
    <definedName name="______SHT6">#REF!</definedName>
    <definedName name="______SHT7">#REF!</definedName>
    <definedName name="__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WRN3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SHT2">#REF!</definedName>
    <definedName name="_____SHT3" localSheetId="0">#REF!</definedName>
    <definedName name="_____SHT3" localSheetId="1">#REF!</definedName>
    <definedName name="_____SHT3">#REF!</definedName>
    <definedName name="_____SHT4" localSheetId="0">#REF!</definedName>
    <definedName name="_____SHT4" localSheetId="1">#REF!</definedName>
    <definedName name="_____SHT4">#REF!</definedName>
    <definedName name="_____sht5" localSheetId="0">#REF!</definedName>
    <definedName name="_____sht5" localSheetId="1">#REF!</definedName>
    <definedName name="_____sht5">#REF!</definedName>
    <definedName name="_____SHT6">#REF!</definedName>
    <definedName name="_____SHT7">#REF!</definedName>
    <definedName name="____SHT2">#REF!</definedName>
    <definedName name="____SHT3">#REF!</definedName>
    <definedName name="____SHT4">#REF!</definedName>
    <definedName name="____sht5" localSheetId="0">#REF!</definedName>
    <definedName name="____sht5" localSheetId="1">#REF!</definedName>
    <definedName name="____sht5">#REF!</definedName>
    <definedName name="____SHT6">#REF!</definedName>
    <definedName name="____SHT7">#REF!</definedName>
    <definedName name="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WRN3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SHT2">#REF!</definedName>
    <definedName name="___SHT3" localSheetId="0">#REF!</definedName>
    <definedName name="___SHT3" localSheetId="1">#REF!</definedName>
    <definedName name="___SHT3">#REF!</definedName>
    <definedName name="___SHT4" localSheetId="0">#REF!</definedName>
    <definedName name="___SHT4" localSheetId="1">#REF!</definedName>
    <definedName name="___SHT4">#REF!</definedName>
    <definedName name="___sht5" localSheetId="0">#REF!</definedName>
    <definedName name="___sht5" localSheetId="1">#REF!</definedName>
    <definedName name="___sht5">#REF!</definedName>
    <definedName name="___SHT6">#REF!</definedName>
    <definedName name="___SHT7">#REF!</definedName>
    <definedName name="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WRN3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ConfigurationData" localSheetId="0">#REF!</definedName>
    <definedName name="__ConfigurationData" localSheetId="1">#REF!</definedName>
    <definedName name="__ConfigurationData">#REF!</definedName>
    <definedName name="__MaterialData" localSheetId="0">#REF!</definedName>
    <definedName name="__MaterialData" localSheetId="1">#REF!</definedName>
    <definedName name="__MaterialData">#REF!</definedName>
    <definedName name="__MiscellaneousNotes" localSheetId="0">#REF!</definedName>
    <definedName name="__MiscellaneousNotes" localSheetId="1">#REF!</definedName>
    <definedName name="__MiscellaneousNotes">#REF!</definedName>
    <definedName name="__NozzleData" localSheetId="0">#REF!</definedName>
    <definedName name="__NozzleData" localSheetId="1">#REF!</definedName>
    <definedName name="__NozzleData">#REF!</definedName>
    <definedName name="__ProcessData" localSheetId="0">#REF!</definedName>
    <definedName name="__ProcessData" localSheetId="1">#REF!</definedName>
    <definedName name="__ProcessData">#REF!</definedName>
    <definedName name="__Project_Details" localSheetId="0">#REF!</definedName>
    <definedName name="__Project_Details" localSheetId="1">#REF!</definedName>
    <definedName name="__Project_Details">#REF!</definedName>
    <definedName name="__SHT2">#REF!</definedName>
    <definedName name="__SHT3">#REF!</definedName>
    <definedName name="__SHT4">#REF!</definedName>
    <definedName name="__sht5" localSheetId="0">#REF!</definedName>
    <definedName name="__sht5" localSheetId="1">#REF!</definedName>
    <definedName name="__sht5">#REF!</definedName>
    <definedName name="__SHT6">#REF!</definedName>
    <definedName name="__SHT7">#REF!</definedName>
    <definedName name="__ThermalData" localSheetId="0">#REF!</definedName>
    <definedName name="__ThermalData" localSheetId="1">#REF!</definedName>
    <definedName name="__ThermalData">#REF!</definedName>
    <definedName name="__TubeData" localSheetId="0">#REF!</definedName>
    <definedName name="__TubeData" localSheetId="1">#REF!</definedName>
    <definedName name="__TubeData">#REF!</definedName>
    <definedName name="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WRN3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23_2_0OPTI" localSheetId="0">#REF!</definedName>
    <definedName name="_23_2_0OPTI" localSheetId="1">#REF!</definedName>
    <definedName name="_23_2_0OPTI">#REF!</definedName>
    <definedName name="_34_2__OPTI" localSheetId="0">#REF!</definedName>
    <definedName name="_34_2__OPTI" localSheetId="1">#REF!</definedName>
    <definedName name="_34_2__OPTI">#REF!</definedName>
    <definedName name="_a_FinData" localSheetId="0">#REF!</definedName>
    <definedName name="_a_FinData" localSheetId="1">#REF!</definedName>
    <definedName name="_a_FinData">#REF!</definedName>
    <definedName name="_a_Geometricand_DimensionalData" localSheetId="0">#REF!</definedName>
    <definedName name="_a_Geometricand_DimensionalData" localSheetId="1">#REF!</definedName>
    <definedName name="_a_Geometricand_DimensionalData">#REF!</definedName>
    <definedName name="_a_MechanicalDesignData" localSheetId="0">#REF!</definedName>
    <definedName name="_a_MechanicalDesignData" localSheetId="1">#REF!</definedName>
    <definedName name="_a_MechanicalDesignData">#REF!</definedName>
    <definedName name="_ab1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ab1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ab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all1">#REF!</definedName>
    <definedName name="_as1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as1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as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b_Motors" localSheetId="0">#REF!</definedName>
    <definedName name="_b_Motors" localSheetId="1">#REF!</definedName>
    <definedName name="_b_Motors">#REF!</definedName>
    <definedName name="_BDR1" localSheetId="0">#REF!</definedName>
    <definedName name="_BDR1" localSheetId="1">#REF!</definedName>
    <definedName name="_BDR1">#REF!</definedName>
    <definedName name="_BDR2" localSheetId="0">#REF!</definedName>
    <definedName name="_BDR2" localSheetId="1">#REF!</definedName>
    <definedName name="_BDR2">#REF!</definedName>
    <definedName name="_Bid3" localSheetId="0">#REF!</definedName>
    <definedName name="_Bid3" localSheetId="1">#REF!</definedName>
    <definedName name="_Bid3">#REF!</definedName>
    <definedName name="_c_Air_Fan_Data" localSheetId="0">#REF!</definedName>
    <definedName name="_c_Air_Fan_Data" localSheetId="1">#REF!</definedName>
    <definedName name="_c_Air_Fan_Data">#REF!</definedName>
    <definedName name="_d_Miscellaneous" localSheetId="0">#REF!</definedName>
    <definedName name="_d_Miscellaneous" localSheetId="1">#REF!</definedName>
    <definedName name="_d_Miscellaneous">#REF!</definedName>
    <definedName name="_dbs1" localSheetId="0">#REF!</definedName>
    <definedName name="_dbs1" localSheetId="1">#REF!</definedName>
    <definedName name="_dbs1">#REF!</definedName>
    <definedName name="_dbs11" localSheetId="0">#REF!</definedName>
    <definedName name="_dbs11" localSheetId="1">#REF!</definedName>
    <definedName name="_dbs11">#REF!</definedName>
    <definedName name="_dbs76" localSheetId="0">#REF!</definedName>
    <definedName name="_dbs76" localSheetId="1">#REF!</definedName>
    <definedName name="_dbs76">#REF!</definedName>
    <definedName name="_e_Noise" localSheetId="0">#REF!</definedName>
    <definedName name="_e_Noise" localSheetId="1">#REF!</definedName>
    <definedName name="_e_Noise">#REF!</definedName>
    <definedName name="_Fill" localSheetId="0" hidden="1">#REF!</definedName>
    <definedName name="_Fill" localSheetId="1" hidden="1">#REF!</definedName>
    <definedName name="_Fill" hidden="1">#REF!</definedName>
    <definedName name="_xlnm._FilterDatabase" localSheetId="0" hidden="1">'Allegato 12 tab off.econ. L1'!$A$13:$Z$99</definedName>
    <definedName name="_xlnm._FilterDatabase" localSheetId="1" hidden="1">'Allegato 12 tab off.econ. L2'!$A$13:$Z$99</definedName>
    <definedName name="_ftnref3" localSheetId="0">#REF!</definedName>
    <definedName name="_ftnref3" localSheetId="1">#REF!</definedName>
    <definedName name="_ftnref3">#REF!</definedName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ni1" localSheetId="0">#REF!</definedName>
    <definedName name="_ni1" localSheetId="1">#REF!</definedName>
    <definedName name="_ni1">#REF!</definedName>
    <definedName name="_old2">#REF!</definedName>
    <definedName name="_old3" localSheetId="0" hidden="1">{#N/A,#N/A,FALSE,"Summary";#N/A,#N/A,FALSE,"3TJ";#N/A,#N/A,FALSE,"3TN";#N/A,#N/A,FALSE,"3TP";#N/A,#N/A,FALSE,"3SJ";#N/A,#N/A,FALSE,"3CJ";#N/A,#N/A,FALSE,"3CN";#N/A,#N/A,FALSE,"3CP";#N/A,#N/A,FALSE,"3A"}</definedName>
    <definedName name="_old3" localSheetId="1" hidden="1">{#N/A,#N/A,FALSE,"Summary";#N/A,#N/A,FALSE,"3TJ";#N/A,#N/A,FALSE,"3TN";#N/A,#N/A,FALSE,"3TP";#N/A,#N/A,FALSE,"3SJ";#N/A,#N/A,FALSE,"3CJ";#N/A,#N/A,FALSE,"3CN";#N/A,#N/A,FALSE,"3CP";#N/A,#N/A,FALSE,"3A"}</definedName>
    <definedName name="_old3" hidden="1">{#N/A,#N/A,FALSE,"Summary";#N/A,#N/A,FALSE,"3TJ";#N/A,#N/A,FALSE,"3TN";#N/A,#N/A,FALSE,"3TP";#N/A,#N/A,FALSE,"3SJ";#N/A,#N/A,FALSE,"3CJ";#N/A,#N/A,FALSE,"3CN";#N/A,#N/A,FALSE,"3CP";#N/A,#N/A,FALSE,"3A"}</definedName>
    <definedName name="_old4">#REF!</definedName>
    <definedName name="_old5" localSheetId="0" hidden="1">{#N/A,#N/A,FALSE,"Summary";#N/A,#N/A,FALSE,"3TJ";#N/A,#N/A,FALSE,"3TN";#N/A,#N/A,FALSE,"3TP";#N/A,#N/A,FALSE,"3SJ";#N/A,#N/A,FALSE,"3CJ";#N/A,#N/A,FALSE,"3CN";#N/A,#N/A,FALSE,"3CP";#N/A,#N/A,FALSE,"3A"}</definedName>
    <definedName name="_old5" localSheetId="1" hidden="1">{#N/A,#N/A,FALSE,"Summary";#N/A,#N/A,FALSE,"3TJ";#N/A,#N/A,FALSE,"3TN";#N/A,#N/A,FALSE,"3TP";#N/A,#N/A,FALSE,"3SJ";#N/A,#N/A,FALSE,"3CJ";#N/A,#N/A,FALSE,"3CN";#N/A,#N/A,FALSE,"3CP";#N/A,#N/A,FALSE,"3A"}</definedName>
    <definedName name="_old5" hidden="1">{#N/A,#N/A,FALSE,"Summary";#N/A,#N/A,FALSE,"3TJ";#N/A,#N/A,FALSE,"3TN";#N/A,#N/A,FALSE,"3TP";#N/A,#N/A,FALSE,"3SJ";#N/A,#N/A,FALSE,"3CJ";#N/A,#N/A,FALSE,"3CN";#N/A,#N/A,FALSE,"3CP";#N/A,#N/A,FALSE,"3A"}</definedName>
    <definedName name="_old6">#REF!</definedName>
    <definedName name="_old7" localSheetId="0" hidden="1">{#N/A,#N/A,FALSE,"Summary";#N/A,#N/A,FALSE,"3TJ";#N/A,#N/A,FALSE,"3TN";#N/A,#N/A,FALSE,"3TP";#N/A,#N/A,FALSE,"3SJ";#N/A,#N/A,FALSE,"3CJ";#N/A,#N/A,FALSE,"3CN";#N/A,#N/A,FALSE,"3CP";#N/A,#N/A,FALSE,"3A"}</definedName>
    <definedName name="_old7" localSheetId="1" hidden="1">{#N/A,#N/A,FALSE,"Summary";#N/A,#N/A,FALSE,"3TJ";#N/A,#N/A,FALSE,"3TN";#N/A,#N/A,FALSE,"3TP";#N/A,#N/A,FALSE,"3SJ";#N/A,#N/A,FALSE,"3CJ";#N/A,#N/A,FALSE,"3CN";#N/A,#N/A,FALSE,"3CP";#N/A,#N/A,FALSE,"3A"}</definedName>
    <definedName name="_old7" hidden="1">{#N/A,#N/A,FALSE,"Summary";#N/A,#N/A,FALSE,"3TJ";#N/A,#N/A,FALSE,"3TN";#N/A,#N/A,FALSE,"3TP";#N/A,#N/A,FALSE,"3SJ";#N/A,#N/A,FALSE,"3CJ";#N/A,#N/A,FALSE,"3CN";#N/A,#N/A,FALSE,"3CP";#N/A,#N/A,FALSE,"3A"}</definedName>
    <definedName name="_Order1" hidden="1">255</definedName>
    <definedName name="_Order2" hidden="1">255</definedName>
    <definedName name="_QTY1">#N/A</definedName>
    <definedName name="_Ref95548927_1" localSheetId="0">#REF!</definedName>
    <definedName name="_Ref95548927_1" localSheetId="1">#REF!</definedName>
    <definedName name="_Ref95548927_1">#REF!</definedName>
    <definedName name="_Ref95548927_2" localSheetId="0">#REF!</definedName>
    <definedName name="_Ref95548927_2" localSheetId="1">#REF!</definedName>
    <definedName name="_Ref95548927_2">#REF!</definedName>
    <definedName name="_Ref95548927_3" localSheetId="0">#REF!</definedName>
    <definedName name="_Ref95548927_3" localSheetId="1">#REF!</definedName>
    <definedName name="_Ref95548927_3">#REF!</definedName>
    <definedName name="_SC1">#N/A</definedName>
    <definedName name="_SHT2" localSheetId="0">#REF!</definedName>
    <definedName name="_SHT2" localSheetId="1">#REF!</definedName>
    <definedName name="_SHT2">#REF!</definedName>
    <definedName name="_SHT3" localSheetId="0">#REF!</definedName>
    <definedName name="_SHT3" localSheetId="1">#REF!</definedName>
    <definedName name="_SHT3">#REF!</definedName>
    <definedName name="_SHT4" localSheetId="0">#REF!</definedName>
    <definedName name="_SHT4" localSheetId="1">#REF!</definedName>
    <definedName name="_SHT4">#REF!</definedName>
    <definedName name="_sht5" localSheetId="0">#REF!</definedName>
    <definedName name="_sht5" localSheetId="1">#REF!</definedName>
    <definedName name="_sht5">#REF!</definedName>
    <definedName name="_SHT6">#REF!</definedName>
    <definedName name="_SHT7">#REF!</definedName>
    <definedName name="_Table1_In1" localSheetId="0" hidden="1">#REF!</definedName>
    <definedName name="_Table1_In1" localSheetId="1" hidden="1">#REF!</definedName>
    <definedName name="_Table1_In1" hidden="1">#REF!</definedName>
    <definedName name="_Table2_In1" localSheetId="0" hidden="1">#REF!</definedName>
    <definedName name="_Table2_In1" localSheetId="1" hidden="1">#REF!</definedName>
    <definedName name="_Table2_In1" hidden="1">#REF!</definedName>
    <definedName name="a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00Status">#REF!</definedName>
    <definedName name="A01Status" localSheetId="0">#REF!</definedName>
    <definedName name="A01Status" localSheetId="1">#REF!</definedName>
    <definedName name="A01Status">#REF!</definedName>
    <definedName name="A02Status" localSheetId="0">#REF!</definedName>
    <definedName name="A02Status" localSheetId="1">#REF!</definedName>
    <definedName name="A02Status">#REF!</definedName>
    <definedName name="A03Status">#REF!</definedName>
    <definedName name="A04Status">#REF!</definedName>
    <definedName name="ab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b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b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BC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BC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BC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BNMJG64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BNMJG64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BNMJG64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ccessDatabase" hidden="1">"A:\P.O. 2001\PIANO OPERATIVO 2001.mdb"</definedName>
    <definedName name="AccessSort" localSheetId="0">#REF!</definedName>
    <definedName name="AccessSort" localSheetId="1">#REF!</definedName>
    <definedName name="AccessSort">#REF!</definedName>
    <definedName name="ACCNT_10" localSheetId="0">#REF!</definedName>
    <definedName name="ACCNT_10" localSheetId="1">#REF!</definedName>
    <definedName name="ACCNT_10">#REF!</definedName>
    <definedName name="ACCNT_10THRU95" localSheetId="0">#REF!</definedName>
    <definedName name="ACCNT_10THRU95" localSheetId="1">#REF!</definedName>
    <definedName name="ACCNT_10THRU95">#REF!</definedName>
    <definedName name="ACCNT_11" localSheetId="0">#REF!</definedName>
    <definedName name="ACCNT_11" localSheetId="1">#REF!</definedName>
    <definedName name="ACCNT_11">#REF!</definedName>
    <definedName name="ACCNT_12" localSheetId="0">#REF!</definedName>
    <definedName name="ACCNT_12" localSheetId="1">#REF!</definedName>
    <definedName name="ACCNT_12">#REF!</definedName>
    <definedName name="ACCNT_13" localSheetId="0">#REF!</definedName>
    <definedName name="ACCNT_13" localSheetId="1">#REF!</definedName>
    <definedName name="ACCNT_13">#REF!</definedName>
    <definedName name="ACCNT_14" localSheetId="0">#REF!</definedName>
    <definedName name="ACCNT_14" localSheetId="1">#REF!</definedName>
    <definedName name="ACCNT_14">#REF!</definedName>
    <definedName name="ACCNT_15" localSheetId="0">#REF!</definedName>
    <definedName name="ACCNT_15" localSheetId="1">#REF!</definedName>
    <definedName name="ACCNT_15">#REF!</definedName>
    <definedName name="ACCNT_15.11" localSheetId="0">#REF!</definedName>
    <definedName name="ACCNT_15.11" localSheetId="1">#REF!</definedName>
    <definedName name="ACCNT_15.11">#REF!</definedName>
    <definedName name="ACCNT_15.12" localSheetId="0">#REF!</definedName>
    <definedName name="ACCNT_15.12" localSheetId="1">#REF!</definedName>
    <definedName name="ACCNT_15.12">#REF!</definedName>
    <definedName name="ACCNT_15.14" localSheetId="0">#REF!</definedName>
    <definedName name="ACCNT_15.14" localSheetId="1">#REF!</definedName>
    <definedName name="ACCNT_15.14">#REF!</definedName>
    <definedName name="ACCNT_15.22" localSheetId="0">#REF!</definedName>
    <definedName name="ACCNT_15.22" localSheetId="1">#REF!</definedName>
    <definedName name="ACCNT_15.22">#REF!</definedName>
    <definedName name="ACCNT_16" localSheetId="0">#REF!</definedName>
    <definedName name="ACCNT_16" localSheetId="1">#REF!</definedName>
    <definedName name="ACCNT_16">#REF!</definedName>
    <definedName name="ACCNT_20" localSheetId="0">#REF!</definedName>
    <definedName name="ACCNT_20" localSheetId="1">#REF!</definedName>
    <definedName name="ACCNT_20">#REF!</definedName>
    <definedName name="ACCNT_21" localSheetId="0">#REF!</definedName>
    <definedName name="ACCNT_21" localSheetId="1">#REF!</definedName>
    <definedName name="ACCNT_21">#REF!</definedName>
    <definedName name="accnt_21.01" localSheetId="0">#REF!</definedName>
    <definedName name="accnt_21.01" localSheetId="1">#REF!</definedName>
    <definedName name="accnt_21.01">#REF!</definedName>
    <definedName name="accnt_21.02" localSheetId="0">#REF!</definedName>
    <definedName name="accnt_21.02" localSheetId="1">#REF!</definedName>
    <definedName name="accnt_21.02">#REF!</definedName>
    <definedName name="ACCNT_22" localSheetId="0">#REF!</definedName>
    <definedName name="ACCNT_22" localSheetId="1">#REF!</definedName>
    <definedName name="ACCNT_22">#REF!</definedName>
    <definedName name="ACCNT_22.9" localSheetId="0">#REF!</definedName>
    <definedName name="ACCNT_22.9" localSheetId="1">#REF!</definedName>
    <definedName name="ACCNT_22.9">#REF!</definedName>
    <definedName name="ACCNT_23" localSheetId="0">#REF!</definedName>
    <definedName name="ACCNT_23" localSheetId="1">#REF!</definedName>
    <definedName name="ACCNT_23">#REF!</definedName>
    <definedName name="ACCNT_25" localSheetId="0">#REF!</definedName>
    <definedName name="ACCNT_25" localSheetId="1">#REF!</definedName>
    <definedName name="ACCNT_25">#REF!</definedName>
    <definedName name="ACCNT_25.4" localSheetId="0">#REF!</definedName>
    <definedName name="ACCNT_25.4" localSheetId="1">#REF!</definedName>
    <definedName name="ACCNT_25.4">#REF!</definedName>
    <definedName name="ACCNT_25.6" localSheetId="0">#REF!</definedName>
    <definedName name="ACCNT_25.6" localSheetId="1">#REF!</definedName>
    <definedName name="ACCNT_25.6">#REF!</definedName>
    <definedName name="ACCNT_26" localSheetId="0">#REF!</definedName>
    <definedName name="ACCNT_26" localSheetId="1">#REF!</definedName>
    <definedName name="ACCNT_26">#REF!</definedName>
    <definedName name="ACCNT_26.2" localSheetId="0">#REF!</definedName>
    <definedName name="ACCNT_26.2" localSheetId="1">#REF!</definedName>
    <definedName name="ACCNT_26.2">#REF!</definedName>
    <definedName name="ACCNT_26.3" localSheetId="0">#REF!</definedName>
    <definedName name="ACCNT_26.3" localSheetId="1">#REF!</definedName>
    <definedName name="ACCNT_26.3">#REF!</definedName>
    <definedName name="ACCNT_27.1" localSheetId="0">#REF!</definedName>
    <definedName name="ACCNT_27.1" localSheetId="1">#REF!</definedName>
    <definedName name="ACCNT_27.1">#REF!</definedName>
    <definedName name="ACCNT_27.2" localSheetId="0">#REF!</definedName>
    <definedName name="ACCNT_27.2" localSheetId="1">#REF!</definedName>
    <definedName name="ACCNT_27.2">#REF!</definedName>
    <definedName name="ACCNT_28" localSheetId="0">#REF!</definedName>
    <definedName name="ACCNT_28" localSheetId="1">#REF!</definedName>
    <definedName name="ACCNT_28">#REF!</definedName>
    <definedName name="ACCNT_28.6" localSheetId="0">#REF!</definedName>
    <definedName name="ACCNT_28.6" localSheetId="1">#REF!</definedName>
    <definedName name="ACCNT_28.6">#REF!</definedName>
    <definedName name="ACCNT_29" localSheetId="0">#REF!</definedName>
    <definedName name="ACCNT_29" localSheetId="1">#REF!</definedName>
    <definedName name="ACCNT_29">#REF!</definedName>
    <definedName name="ACCNT_30" localSheetId="0">#REF!</definedName>
    <definedName name="ACCNT_30" localSheetId="1">#REF!</definedName>
    <definedName name="ACCNT_30">#REF!</definedName>
    <definedName name="ACCNT_40" localSheetId="0">#REF!</definedName>
    <definedName name="ACCNT_40" localSheetId="1">#REF!</definedName>
    <definedName name="ACCNT_40">#REF!</definedName>
    <definedName name="ACCNT_41" localSheetId="0">#REF!</definedName>
    <definedName name="ACCNT_41" localSheetId="1">#REF!</definedName>
    <definedName name="ACCNT_41">#REF!</definedName>
    <definedName name="ACCNT_41.1" localSheetId="0">#REF!</definedName>
    <definedName name="ACCNT_41.1" localSheetId="1">#REF!</definedName>
    <definedName name="ACCNT_41.1">#REF!</definedName>
    <definedName name="ACCNT_42" localSheetId="0">#REF!</definedName>
    <definedName name="ACCNT_42" localSheetId="1">#REF!</definedName>
    <definedName name="ACCNT_42">#REF!</definedName>
    <definedName name="ACCNT_43" localSheetId="0">#REF!</definedName>
    <definedName name="ACCNT_43" localSheetId="1">#REF!</definedName>
    <definedName name="ACCNT_43">#REF!</definedName>
    <definedName name="ACCNT_44" localSheetId="0">#REF!</definedName>
    <definedName name="ACCNT_44" localSheetId="1">#REF!</definedName>
    <definedName name="ACCNT_44">#REF!</definedName>
    <definedName name="ACCNT_45" localSheetId="0">#REF!</definedName>
    <definedName name="ACCNT_45" localSheetId="1">#REF!</definedName>
    <definedName name="ACCNT_45">#REF!</definedName>
    <definedName name="ACCNT_46" localSheetId="0">#REF!</definedName>
    <definedName name="ACCNT_46" localSheetId="1">#REF!</definedName>
    <definedName name="ACCNT_46">#REF!</definedName>
    <definedName name="ACCNT_47" localSheetId="0">#REF!</definedName>
    <definedName name="ACCNT_47" localSheetId="1">#REF!</definedName>
    <definedName name="ACCNT_47">#REF!</definedName>
    <definedName name="ACCNT_47.1" localSheetId="0">#REF!</definedName>
    <definedName name="ACCNT_47.1" localSheetId="1">#REF!</definedName>
    <definedName name="ACCNT_47.1">#REF!</definedName>
    <definedName name="ACCNT_47.3" localSheetId="0">#REF!</definedName>
    <definedName name="ACCNT_47.3" localSheetId="1">#REF!</definedName>
    <definedName name="ACCNT_47.3">#REF!</definedName>
    <definedName name="ACCNT_47.4" localSheetId="0">#REF!</definedName>
    <definedName name="ACCNT_47.4" localSheetId="1">#REF!</definedName>
    <definedName name="ACCNT_47.4">#REF!</definedName>
    <definedName name="ACCNT_47.8" localSheetId="0">#REF!</definedName>
    <definedName name="ACCNT_47.8" localSheetId="1">#REF!</definedName>
    <definedName name="ACCNT_47.8">#REF!</definedName>
    <definedName name="ACCNT_48" localSheetId="0">#REF!</definedName>
    <definedName name="ACCNT_48" localSheetId="1">#REF!</definedName>
    <definedName name="ACCNT_48">#REF!</definedName>
    <definedName name="ACCNT_48.5" localSheetId="0">#REF!</definedName>
    <definedName name="ACCNT_48.5" localSheetId="1">#REF!</definedName>
    <definedName name="ACCNT_48.5">#REF!</definedName>
    <definedName name="ACCNT_48.9" localSheetId="0">#REF!</definedName>
    <definedName name="ACCNT_48.9" localSheetId="1">#REF!</definedName>
    <definedName name="ACCNT_48.9">#REF!</definedName>
    <definedName name="ACCNT_49" localSheetId="0">#REF!</definedName>
    <definedName name="ACCNT_49" localSheetId="1">#REF!</definedName>
    <definedName name="ACCNT_49">#REF!</definedName>
    <definedName name="ACCNT_50" localSheetId="0">#REF!</definedName>
    <definedName name="ACCNT_50" localSheetId="1">#REF!</definedName>
    <definedName name="ACCNT_50">#REF!</definedName>
    <definedName name="ACCNT_50_54_AF_YARD" localSheetId="0">#REF!</definedName>
    <definedName name="ACCNT_50_54_AF_YARD" localSheetId="1">#REF!</definedName>
    <definedName name="ACCNT_50_54_AF_YARD">#REF!</definedName>
    <definedName name="ACCNT_50_54_AFPB" localSheetId="0">#REF!</definedName>
    <definedName name="ACCNT_50_54_AFPB" localSheetId="1">#REF!</definedName>
    <definedName name="ACCNT_50_54_AFPB">#REF!</definedName>
    <definedName name="ACCNT_50_54_C1PB" localSheetId="0">#REF!</definedName>
    <definedName name="ACCNT_50_54_C1PB" localSheetId="1">#REF!</definedName>
    <definedName name="ACCNT_50_54_C1PB">#REF!</definedName>
    <definedName name="ACCNT_50_54_C1YARD" localSheetId="0">#REF!</definedName>
    <definedName name="ACCNT_50_54_C1YARD" localSheetId="1">#REF!</definedName>
    <definedName name="ACCNT_50_54_C1YARD">#REF!</definedName>
    <definedName name="ACCNT_50_54_CPB" localSheetId="0">#REF!</definedName>
    <definedName name="ACCNT_50_54_CPB" localSheetId="1">#REF!</definedName>
    <definedName name="ACCNT_50_54_CPB">#REF!</definedName>
    <definedName name="ACCNT_50_54_CRPB" localSheetId="0">#REF!</definedName>
    <definedName name="ACCNT_50_54_CRPB" localSheetId="1">#REF!</definedName>
    <definedName name="ACCNT_50_54_CRPB">#REF!</definedName>
    <definedName name="ACCNT_50_54_CRPB_HG" localSheetId="0">#REF!</definedName>
    <definedName name="ACCNT_50_54_CRPB_HG" localSheetId="1">#REF!</definedName>
    <definedName name="ACCNT_50_54_CRPB_HG">#REF!</definedName>
    <definedName name="ACCNT_50_54_CRPBAG" localSheetId="0">#REF!</definedName>
    <definedName name="ACCNT_50_54_CRPBAG" localSheetId="1">#REF!</definedName>
    <definedName name="ACCNT_50_54_CRPBAG">#REF!</definedName>
    <definedName name="ACCNT_50_54_CRYARDAG" localSheetId="0">#REF!</definedName>
    <definedName name="ACCNT_50_54_CRYARDAG" localSheetId="1">#REF!</definedName>
    <definedName name="ACCNT_50_54_CRYARDAG">#REF!</definedName>
    <definedName name="ACCNT_50_54_CYARD" localSheetId="0">#REF!</definedName>
    <definedName name="ACCNT_50_54_CYARD" localSheetId="1">#REF!</definedName>
    <definedName name="ACCNT_50_54_CYARD">#REF!</definedName>
    <definedName name="ACCNT_50_54_HISTORY" localSheetId="0">#REF!</definedName>
    <definedName name="ACCNT_50_54_HISTORY" localSheetId="1">#REF!</definedName>
    <definedName name="ACCNT_50_54_HISTORY">#REF!</definedName>
    <definedName name="ACCNT_50_54_KPB" localSheetId="0">#REF!</definedName>
    <definedName name="ACCNT_50_54_KPB" localSheetId="1">#REF!</definedName>
    <definedName name="ACCNT_50_54_KPB">#REF!</definedName>
    <definedName name="ACCNT_50_54_KYARD" localSheetId="0">#REF!</definedName>
    <definedName name="ACCNT_50_54_KYARD" localSheetId="1">#REF!</definedName>
    <definedName name="ACCNT_50_54_KYARD">#REF!</definedName>
    <definedName name="ACCNT_50_54_LBAG" localSheetId="0">#REF!</definedName>
    <definedName name="ACCNT_50_54_LBAG" localSheetId="1">#REF!</definedName>
    <definedName name="ACCNT_50_54_LBAG">#REF!</definedName>
    <definedName name="ACCNT_50_54_OFFSITE" localSheetId="0">#REF!</definedName>
    <definedName name="ACCNT_50_54_OFFSITE" localSheetId="1">#REF!</definedName>
    <definedName name="ACCNT_50_54_OFFSITE">#REF!</definedName>
    <definedName name="ACCNT_50_54_PAINT" localSheetId="0">#REF!</definedName>
    <definedName name="ACCNT_50_54_PAINT" localSheetId="1">#REF!</definedName>
    <definedName name="ACCNT_50_54_PAINT">#REF!</definedName>
    <definedName name="ACCNT_50_54_PB" localSheetId="0">#REF!</definedName>
    <definedName name="ACCNT_50_54_PB" localSheetId="1">#REF!</definedName>
    <definedName name="ACCNT_50_54_PB">#REF!</definedName>
    <definedName name="ACCNT_50_54_PBAG" localSheetId="0">#REF!</definedName>
    <definedName name="ACCNT_50_54_PBAG" localSheetId="1">#REF!</definedName>
    <definedName name="ACCNT_50_54_PBAG">#REF!</definedName>
    <definedName name="ACCNT_50_54_SPB" localSheetId="0">#REF!</definedName>
    <definedName name="ACCNT_50_54_SPB" localSheetId="1">#REF!</definedName>
    <definedName name="ACCNT_50_54_SPB">#REF!</definedName>
    <definedName name="ACCNT_50_54_SPPB" localSheetId="0">#REF!</definedName>
    <definedName name="ACCNT_50_54_SPPB" localSheetId="1">#REF!</definedName>
    <definedName name="ACCNT_50_54_SPPB">#REF!</definedName>
    <definedName name="ACCNT_50_54_SPYARD" localSheetId="0">#REF!</definedName>
    <definedName name="ACCNT_50_54_SPYARD" localSheetId="1">#REF!</definedName>
    <definedName name="ACCNT_50_54_SPYARD">#REF!</definedName>
    <definedName name="ACCNT_50_54_SYARD" localSheetId="0">#REF!</definedName>
    <definedName name="ACCNT_50_54_SYARD" localSheetId="1">#REF!</definedName>
    <definedName name="ACCNT_50_54_SYARD">#REF!</definedName>
    <definedName name="ACCNT_50_54_YARD" localSheetId="0">#REF!</definedName>
    <definedName name="ACCNT_50_54_YARD" localSheetId="1">#REF!</definedName>
    <definedName name="ACCNT_50_54_YARD">#REF!</definedName>
    <definedName name="ACCNT_50_54_YARDAG" localSheetId="0">#REF!</definedName>
    <definedName name="ACCNT_50_54_YARDAG" localSheetId="1">#REF!</definedName>
    <definedName name="ACCNT_50_54_YARDAG">#REF!</definedName>
    <definedName name="ACCNT_51.6" localSheetId="0">#REF!</definedName>
    <definedName name="ACCNT_51.6" localSheetId="1">#REF!</definedName>
    <definedName name="ACCNT_51.6">#REF!</definedName>
    <definedName name="ACCNT_51.7" localSheetId="0">#REF!</definedName>
    <definedName name="ACCNT_51.7" localSheetId="1">#REF!</definedName>
    <definedName name="ACCNT_51.7">#REF!</definedName>
    <definedName name="ACCNT_51.8" localSheetId="0">#REF!</definedName>
    <definedName name="ACCNT_51.8" localSheetId="1">#REF!</definedName>
    <definedName name="ACCNT_51.8">#REF!</definedName>
    <definedName name="ACCNT_51BOP" localSheetId="0">#REF!</definedName>
    <definedName name="ACCNT_51BOP" localSheetId="1">#REF!</definedName>
    <definedName name="ACCNT_51BOP">#REF!</definedName>
    <definedName name="ACCNT_51HP" localSheetId="0">#REF!</definedName>
    <definedName name="ACCNT_51HP" localSheetId="1">#REF!</definedName>
    <definedName name="ACCNT_51HP">#REF!</definedName>
    <definedName name="ACCNT_51OFFSITE" localSheetId="0">#REF!</definedName>
    <definedName name="ACCNT_51OFFSITE" localSheetId="1">#REF!</definedName>
    <definedName name="ACCNT_51OFFSITE">#REF!</definedName>
    <definedName name="ACCNT_51YARD" localSheetId="0">#REF!</definedName>
    <definedName name="ACCNT_51YARD" localSheetId="1">#REF!</definedName>
    <definedName name="ACCNT_51YARD">#REF!</definedName>
    <definedName name="ACCNT_52BOP" localSheetId="0">#REF!</definedName>
    <definedName name="ACCNT_52BOP" localSheetId="1">#REF!</definedName>
    <definedName name="ACCNT_52BOP">#REF!</definedName>
    <definedName name="ACCNT_52HP" localSheetId="0">#REF!</definedName>
    <definedName name="ACCNT_52HP" localSheetId="1">#REF!</definedName>
    <definedName name="ACCNT_52HP">#REF!</definedName>
    <definedName name="ACCNT_52OFFSITE" localSheetId="0">#REF!</definedName>
    <definedName name="ACCNT_52OFFSITE" localSheetId="1">#REF!</definedName>
    <definedName name="ACCNT_52OFFSITE">#REF!</definedName>
    <definedName name="ACCNT_52YARD" localSheetId="0">#REF!</definedName>
    <definedName name="ACCNT_52YARD" localSheetId="1">#REF!</definedName>
    <definedName name="ACCNT_52YARD">#REF!</definedName>
    <definedName name="ACCNT_53" localSheetId="0">#REF!</definedName>
    <definedName name="ACCNT_53" localSheetId="1">#REF!</definedName>
    <definedName name="ACCNT_53">#REF!</definedName>
    <definedName name="ACCNT_54" localSheetId="0">#REF!</definedName>
    <definedName name="ACCNT_54" localSheetId="1">#REF!</definedName>
    <definedName name="ACCNT_54">#REF!</definedName>
    <definedName name="ACCNT_54.1" localSheetId="0">#REF!</definedName>
    <definedName name="ACCNT_54.1" localSheetId="1">#REF!</definedName>
    <definedName name="ACCNT_54.1">#REF!</definedName>
    <definedName name="ACCNT_54.11" localSheetId="0">#REF!</definedName>
    <definedName name="ACCNT_54.11" localSheetId="1">#REF!</definedName>
    <definedName name="ACCNT_54.11">#REF!</definedName>
    <definedName name="ACCNT_54.12" localSheetId="0">#REF!</definedName>
    <definedName name="ACCNT_54.12" localSheetId="1">#REF!</definedName>
    <definedName name="ACCNT_54.12">#REF!</definedName>
    <definedName name="ACCNT_54.13" localSheetId="0">#REF!</definedName>
    <definedName name="ACCNT_54.13" localSheetId="1">#REF!</definedName>
    <definedName name="ACCNT_54.13">#REF!</definedName>
    <definedName name="ACCNT_54.14" localSheetId="0">#REF!</definedName>
    <definedName name="ACCNT_54.14" localSheetId="1">#REF!</definedName>
    <definedName name="ACCNT_54.14">#REF!</definedName>
    <definedName name="ACCNT_54.15" localSheetId="0">#REF!</definedName>
    <definedName name="ACCNT_54.15" localSheetId="1">#REF!</definedName>
    <definedName name="ACCNT_54.15">#REF!</definedName>
    <definedName name="ACCNT_54.19" localSheetId="0">#REF!</definedName>
    <definedName name="ACCNT_54.19" localSheetId="1">#REF!</definedName>
    <definedName name="ACCNT_54.19">#REF!</definedName>
    <definedName name="ACCNT_54.9" localSheetId="0">#REF!</definedName>
    <definedName name="ACCNT_54.9" localSheetId="1">#REF!</definedName>
    <definedName name="ACCNT_54.9">#REF!</definedName>
    <definedName name="ACCNT_55" localSheetId="0">#REF!</definedName>
    <definedName name="ACCNT_55" localSheetId="1">#REF!</definedName>
    <definedName name="ACCNT_55">#REF!</definedName>
    <definedName name="ACCNT_55.1" localSheetId="0">#REF!</definedName>
    <definedName name="ACCNT_55.1" localSheetId="1">#REF!</definedName>
    <definedName name="ACCNT_55.1">#REF!</definedName>
    <definedName name="ACCNT_55.2" localSheetId="0">#REF!</definedName>
    <definedName name="ACCNT_55.2" localSheetId="1">#REF!</definedName>
    <definedName name="ACCNT_55.2">#REF!</definedName>
    <definedName name="ACCNT_55.3" localSheetId="0">#REF!</definedName>
    <definedName name="ACCNT_55.3" localSheetId="1">#REF!</definedName>
    <definedName name="ACCNT_55.3">#REF!</definedName>
    <definedName name="ACCNT_55.4" localSheetId="0">#REF!</definedName>
    <definedName name="ACCNT_55.4" localSheetId="1">#REF!</definedName>
    <definedName name="ACCNT_55.4">#REF!</definedName>
    <definedName name="ACCNT_55.5" localSheetId="0">#REF!</definedName>
    <definedName name="ACCNT_55.5" localSheetId="1">#REF!</definedName>
    <definedName name="ACCNT_55.5">#REF!</definedName>
    <definedName name="ACCNT_55.9" localSheetId="0">#REF!</definedName>
    <definedName name="ACCNT_55.9" localSheetId="1">#REF!</definedName>
    <definedName name="ACCNT_55.9">#REF!</definedName>
    <definedName name="ACCNT_55_DISCOUNT" localSheetId="0">#REF!</definedName>
    <definedName name="ACCNT_55_DISCOUNT" localSheetId="1">#REF!</definedName>
    <definedName name="ACCNT_55_DISCOUNT">#REF!</definedName>
    <definedName name="ACCNT_55_HANGER" localSheetId="0">#REF!</definedName>
    <definedName name="ACCNT_55_HANGER" localSheetId="1">#REF!</definedName>
    <definedName name="ACCNT_55_HANGER">#REF!</definedName>
    <definedName name="ACCNT_55_HISTCHK" localSheetId="0">#REF!</definedName>
    <definedName name="ACCNT_55_HISTCHK" localSheetId="1">#REF!</definedName>
    <definedName name="ACCNT_55_HISTCHK">#REF!</definedName>
    <definedName name="ACCNT_55_PAINT" localSheetId="0">#REF!</definedName>
    <definedName name="ACCNT_55_PAINT" localSheetId="1">#REF!</definedName>
    <definedName name="ACCNT_55_PAINT">#REF!</definedName>
    <definedName name="ACCNT_55_VALVES" localSheetId="0">#REF!</definedName>
    <definedName name="ACCNT_55_VALVES" localSheetId="1">#REF!</definedName>
    <definedName name="ACCNT_55_VALVES">#REF!</definedName>
    <definedName name="ACCNT_57" localSheetId="0">#REF!</definedName>
    <definedName name="ACCNT_57" localSheetId="1">#REF!</definedName>
    <definedName name="ACCNT_57">#REF!</definedName>
    <definedName name="ACCNT_57_AG" localSheetId="0">#REF!</definedName>
    <definedName name="ACCNT_57_AG" localSheetId="1">#REF!</definedName>
    <definedName name="ACCNT_57_AG">#REF!</definedName>
    <definedName name="ACCNT_58" localSheetId="0">#REF!</definedName>
    <definedName name="ACCNT_58" localSheetId="1">#REF!</definedName>
    <definedName name="ACCNT_58">#REF!</definedName>
    <definedName name="ACCNT_58.1" localSheetId="0">#REF!</definedName>
    <definedName name="ACCNT_58.1" localSheetId="1">#REF!</definedName>
    <definedName name="ACCNT_58.1">#REF!</definedName>
    <definedName name="ACCNT_58.7" localSheetId="0">#REF!</definedName>
    <definedName name="ACCNT_58.7" localSheetId="1">#REF!</definedName>
    <definedName name="ACCNT_58.7">#REF!</definedName>
    <definedName name="ACCNT_59" localSheetId="0">#REF!</definedName>
    <definedName name="ACCNT_59" localSheetId="1">#REF!</definedName>
    <definedName name="ACCNT_59">#REF!</definedName>
    <definedName name="ACCNT_59.1" localSheetId="0">#REF!</definedName>
    <definedName name="ACCNT_59.1" localSheetId="1">#REF!</definedName>
    <definedName name="ACCNT_59.1">#REF!</definedName>
    <definedName name="ACCNT_59_NDE" localSheetId="0">#REF!</definedName>
    <definedName name="ACCNT_59_NDE" localSheetId="1">#REF!</definedName>
    <definedName name="ACCNT_59_NDE">#REF!</definedName>
    <definedName name="ACCNT_59_STRESS" localSheetId="0">#REF!</definedName>
    <definedName name="ACCNT_59_STRESS" localSheetId="1">#REF!</definedName>
    <definedName name="ACCNT_59_STRESS">#REF!</definedName>
    <definedName name="ACCNT_60" localSheetId="0">#REF!</definedName>
    <definedName name="ACCNT_60" localSheetId="1">#REF!</definedName>
    <definedName name="ACCNT_60">#REF!</definedName>
    <definedName name="ACCNT_61" localSheetId="0">#REF!</definedName>
    <definedName name="ACCNT_61" localSheetId="1">#REF!</definedName>
    <definedName name="ACCNT_61">#REF!</definedName>
    <definedName name="ACCNT_62" localSheetId="0">#REF!</definedName>
    <definedName name="ACCNT_62" localSheetId="1">#REF!</definedName>
    <definedName name="ACCNT_62">#REF!</definedName>
    <definedName name="ACCNT_62.2" localSheetId="0">#REF!</definedName>
    <definedName name="ACCNT_62.2" localSheetId="1">#REF!</definedName>
    <definedName name="ACCNT_62.2">#REF!</definedName>
    <definedName name="ACCNT_62.5" localSheetId="0">#REF!</definedName>
    <definedName name="ACCNT_62.5" localSheetId="1">#REF!</definedName>
    <definedName name="ACCNT_62.5">#REF!</definedName>
    <definedName name="ACCNT_63" localSheetId="0">#REF!</definedName>
    <definedName name="ACCNT_63" localSheetId="1">#REF!</definedName>
    <definedName name="ACCNT_63">#REF!</definedName>
    <definedName name="ACCNT_70" localSheetId="0">#REF!</definedName>
    <definedName name="ACCNT_70" localSheetId="1">#REF!</definedName>
    <definedName name="ACCNT_70">#REF!</definedName>
    <definedName name="ACCNT_71" localSheetId="0">#REF!</definedName>
    <definedName name="ACCNT_71" localSheetId="1">#REF!</definedName>
    <definedName name="ACCNT_71">#REF!</definedName>
    <definedName name="accnt_71.9" localSheetId="0">#REF!</definedName>
    <definedName name="accnt_71.9" localSheetId="1">#REF!</definedName>
    <definedName name="accnt_71.9">#REF!</definedName>
    <definedName name="ACCNT_72" localSheetId="0">#REF!</definedName>
    <definedName name="ACCNT_72" localSheetId="1">#REF!</definedName>
    <definedName name="ACCNT_72">#REF!</definedName>
    <definedName name="ACCNT_72.1" localSheetId="0">#REF!</definedName>
    <definedName name="ACCNT_72.1" localSheetId="1">#REF!</definedName>
    <definedName name="ACCNT_72.1">#REF!</definedName>
    <definedName name="ACCNT_72.2" localSheetId="0">#REF!</definedName>
    <definedName name="ACCNT_72.2" localSheetId="1">#REF!</definedName>
    <definedName name="ACCNT_72.2">#REF!</definedName>
    <definedName name="ACCNT_72.3" localSheetId="0">#REF!</definedName>
    <definedName name="ACCNT_72.3" localSheetId="1">#REF!</definedName>
    <definedName name="ACCNT_72.3">#REF!</definedName>
    <definedName name="ACCNT_72.33" localSheetId="0">#REF!</definedName>
    <definedName name="ACCNT_72.33" localSheetId="1">#REF!</definedName>
    <definedName name="ACCNT_72.33">#REF!</definedName>
    <definedName name="ACCNT_72.4" localSheetId="0">#REF!</definedName>
    <definedName name="ACCNT_72.4" localSheetId="1">#REF!</definedName>
    <definedName name="ACCNT_72.4">#REF!</definedName>
    <definedName name="ACCNT_73" localSheetId="0">#REF!</definedName>
    <definedName name="ACCNT_73" localSheetId="1">#REF!</definedName>
    <definedName name="ACCNT_73">#REF!</definedName>
    <definedName name="ACCNT_74" localSheetId="0">#REF!</definedName>
    <definedName name="ACCNT_74" localSheetId="1">#REF!</definedName>
    <definedName name="ACCNT_74">#REF!</definedName>
    <definedName name="ACCNT_74.3" localSheetId="0">#REF!</definedName>
    <definedName name="ACCNT_74.3" localSheetId="1">#REF!</definedName>
    <definedName name="ACCNT_74.3">#REF!</definedName>
    <definedName name="ACCNT_75" localSheetId="0">#REF!</definedName>
    <definedName name="ACCNT_75" localSheetId="1">#REF!</definedName>
    <definedName name="ACCNT_75">#REF!</definedName>
    <definedName name="ACCNT_75.1" localSheetId="0">#REF!</definedName>
    <definedName name="ACCNT_75.1" localSheetId="1">#REF!</definedName>
    <definedName name="ACCNT_75.1">#REF!</definedName>
    <definedName name="ACCNT_75.11" localSheetId="0">#REF!</definedName>
    <definedName name="ACCNT_75.11" localSheetId="1">#REF!</definedName>
    <definedName name="ACCNT_75.11">#REF!</definedName>
    <definedName name="ACCNT_76" localSheetId="0">#REF!</definedName>
    <definedName name="ACCNT_76" localSheetId="1">#REF!</definedName>
    <definedName name="ACCNT_76">#REF!</definedName>
    <definedName name="ACCNT_76.5" localSheetId="0">#REF!</definedName>
    <definedName name="ACCNT_76.5" localSheetId="1">#REF!</definedName>
    <definedName name="ACCNT_76.5">#REF!</definedName>
    <definedName name="ACCNT_76.70_ANODE" localSheetId="0">#REF!</definedName>
    <definedName name="ACCNT_76.70_ANODE" localSheetId="1">#REF!</definedName>
    <definedName name="ACCNT_76.70_ANODE">#REF!</definedName>
    <definedName name="ACCNT_76.70_JB" localSheetId="0">#REF!</definedName>
    <definedName name="ACCNT_76.70_JB" localSheetId="1">#REF!</definedName>
    <definedName name="ACCNT_76.70_JB">#REF!</definedName>
    <definedName name="ACCNT_77" localSheetId="0">#REF!</definedName>
    <definedName name="ACCNT_77" localSheetId="1">#REF!</definedName>
    <definedName name="ACCNT_77">#REF!</definedName>
    <definedName name="ACCNT_78" localSheetId="0">#REF!</definedName>
    <definedName name="ACCNT_78" localSheetId="1">#REF!</definedName>
    <definedName name="ACCNT_78">#REF!</definedName>
    <definedName name="ACCNT_78.761" localSheetId="0">#REF!</definedName>
    <definedName name="ACCNT_78.761" localSheetId="1">#REF!</definedName>
    <definedName name="ACCNT_78.761">#REF!</definedName>
    <definedName name="ACCNT_78.762" localSheetId="0">#REF!</definedName>
    <definedName name="ACCNT_78.762" localSheetId="1">#REF!</definedName>
    <definedName name="ACCNT_78.762">#REF!</definedName>
    <definedName name="ACCNT_78.81" localSheetId="0">#REF!</definedName>
    <definedName name="ACCNT_78.81" localSheetId="1">#REF!</definedName>
    <definedName name="ACCNT_78.81">#REF!</definedName>
    <definedName name="ACCNT_78.821" localSheetId="0">#REF!</definedName>
    <definedName name="ACCNT_78.821" localSheetId="1">#REF!</definedName>
    <definedName name="ACCNT_78.821">#REF!</definedName>
    <definedName name="ACCNT_78.827" localSheetId="0">#REF!</definedName>
    <definedName name="ACCNT_78.827" localSheetId="1">#REF!</definedName>
    <definedName name="ACCNT_78.827">#REF!</definedName>
    <definedName name="ACCNT_78.8275" localSheetId="0">#REF!</definedName>
    <definedName name="ACCNT_78.8275" localSheetId="1">#REF!</definedName>
    <definedName name="ACCNT_78.8275">#REF!</definedName>
    <definedName name="ACCNT_78.828" localSheetId="0">#REF!</definedName>
    <definedName name="ACCNT_78.828" localSheetId="1">#REF!</definedName>
    <definedName name="ACCNT_78.828">#REF!</definedName>
    <definedName name="ACCNT_78.83" localSheetId="0">#REF!</definedName>
    <definedName name="ACCNT_78.83" localSheetId="1">#REF!</definedName>
    <definedName name="ACCNT_78.83">#REF!</definedName>
    <definedName name="ACCNT_78.84" localSheetId="0">#REF!</definedName>
    <definedName name="ACCNT_78.84" localSheetId="1">#REF!</definedName>
    <definedName name="ACCNT_78.84">#REF!</definedName>
    <definedName name="ACCNT_78.85" localSheetId="0">#REF!</definedName>
    <definedName name="ACCNT_78.85" localSheetId="1">#REF!</definedName>
    <definedName name="ACCNT_78.85">#REF!</definedName>
    <definedName name="ACCNT_78.861" localSheetId="0">#REF!</definedName>
    <definedName name="ACCNT_78.861" localSheetId="1">#REF!</definedName>
    <definedName name="ACCNT_78.861">#REF!</definedName>
    <definedName name="ACCNT_78.862" localSheetId="0">#REF!</definedName>
    <definedName name="ACCNT_78.862" localSheetId="1">#REF!</definedName>
    <definedName name="ACCNT_78.862">#REF!</definedName>
    <definedName name="ACCNT_79" localSheetId="0">#REF!</definedName>
    <definedName name="ACCNT_79" localSheetId="1">#REF!</definedName>
    <definedName name="ACCNT_79">#REF!</definedName>
    <definedName name="ACCNT_80" localSheetId="0">#REF!</definedName>
    <definedName name="ACCNT_80" localSheetId="1">#REF!</definedName>
    <definedName name="ACCNT_80">#REF!</definedName>
    <definedName name="ACCNT_81" localSheetId="0">#REF!</definedName>
    <definedName name="ACCNT_81" localSheetId="1">#REF!</definedName>
    <definedName name="ACCNT_81">#REF!</definedName>
    <definedName name="ACCNT_82" localSheetId="0">#REF!</definedName>
    <definedName name="ACCNT_82" localSheetId="1">#REF!</definedName>
    <definedName name="ACCNT_82">#REF!</definedName>
    <definedName name="ACCNT_82.2" localSheetId="0">#REF!</definedName>
    <definedName name="ACCNT_82.2" localSheetId="1">#REF!</definedName>
    <definedName name="ACCNT_82.2">#REF!</definedName>
    <definedName name="ACCNT_82.7" localSheetId="0">#REF!</definedName>
    <definedName name="ACCNT_82.7" localSheetId="1">#REF!</definedName>
    <definedName name="ACCNT_82.7">#REF!</definedName>
    <definedName name="ACCNT_82.72" localSheetId="0">#REF!</definedName>
    <definedName name="ACCNT_82.72" localSheetId="1">#REF!</definedName>
    <definedName name="ACCNT_82.72">#REF!</definedName>
    <definedName name="ACCNT_82.80" localSheetId="0">#REF!</definedName>
    <definedName name="ACCNT_82.80" localSheetId="1">#REF!</definedName>
    <definedName name="ACCNT_82.80">#REF!</definedName>
    <definedName name="ACCNT_83" localSheetId="0">#REF!</definedName>
    <definedName name="ACCNT_83" localSheetId="1">#REF!</definedName>
    <definedName name="ACCNT_83">#REF!</definedName>
    <definedName name="ACCNT_83.1" localSheetId="0">#REF!</definedName>
    <definedName name="ACCNT_83.1" localSheetId="1">#REF!</definedName>
    <definedName name="ACCNT_83.1">#REF!</definedName>
    <definedName name="ACCNT_84" localSheetId="0">#REF!</definedName>
    <definedName name="ACCNT_84" localSheetId="1">#REF!</definedName>
    <definedName name="ACCNT_84">#REF!</definedName>
    <definedName name="ACCNT_84.1" localSheetId="0">#REF!</definedName>
    <definedName name="ACCNT_84.1" localSheetId="1">#REF!</definedName>
    <definedName name="ACCNT_84.1">#REF!</definedName>
    <definedName name="ACCNT_84.3" localSheetId="0">#REF!</definedName>
    <definedName name="ACCNT_84.3" localSheetId="1">#REF!</definedName>
    <definedName name="ACCNT_84.3">#REF!</definedName>
    <definedName name="ACCNT_84.4" localSheetId="0">#REF!</definedName>
    <definedName name="ACCNT_84.4" localSheetId="1">#REF!</definedName>
    <definedName name="ACCNT_84.4">#REF!</definedName>
    <definedName name="ACCNT_84.6" localSheetId="0">#REF!</definedName>
    <definedName name="ACCNT_84.6" localSheetId="1">#REF!</definedName>
    <definedName name="ACCNT_84.6">#REF!</definedName>
    <definedName name="ACCNT_85" localSheetId="0">#REF!</definedName>
    <definedName name="ACCNT_85" localSheetId="1">#REF!</definedName>
    <definedName name="ACCNT_85">#REF!</definedName>
    <definedName name="ACCNT_86" localSheetId="0">#REF!</definedName>
    <definedName name="ACCNT_86" localSheetId="1">#REF!</definedName>
    <definedName name="ACCNT_86">#REF!</definedName>
    <definedName name="ACCNT_87" localSheetId="0">#REF!</definedName>
    <definedName name="ACCNT_87" localSheetId="1">#REF!</definedName>
    <definedName name="ACCNT_87">#REF!</definedName>
    <definedName name="ACCNT_90" localSheetId="0">#REF!</definedName>
    <definedName name="ACCNT_90" localSheetId="1">#REF!</definedName>
    <definedName name="ACCNT_90">#REF!</definedName>
    <definedName name="ACCNT_91" localSheetId="0">#REF!</definedName>
    <definedName name="ACCNT_91" localSheetId="1">#REF!</definedName>
    <definedName name="ACCNT_91">#REF!</definedName>
    <definedName name="ACCNT_91.1" localSheetId="0">#REF!</definedName>
    <definedName name="ACCNT_91.1" localSheetId="1">#REF!</definedName>
    <definedName name="ACCNT_91.1">#REF!</definedName>
    <definedName name="ACCNT_91.2" localSheetId="0">#REF!</definedName>
    <definedName name="ACCNT_91.2" localSheetId="1">#REF!</definedName>
    <definedName name="ACCNT_91.2">#REF!</definedName>
    <definedName name="ACCNT_91.3" localSheetId="0">#REF!</definedName>
    <definedName name="ACCNT_91.3" localSheetId="1">#REF!</definedName>
    <definedName name="ACCNT_91.3">#REF!</definedName>
    <definedName name="ACCNT_91.5" localSheetId="0">#REF!</definedName>
    <definedName name="ACCNT_91.5" localSheetId="1">#REF!</definedName>
    <definedName name="ACCNT_91.5">#REF!</definedName>
    <definedName name="ACCNT_91.55" localSheetId="0">#REF!</definedName>
    <definedName name="ACCNT_91.55" localSheetId="1">#REF!</definedName>
    <definedName name="ACCNT_91.55">#REF!</definedName>
    <definedName name="ACCNT_91.6" localSheetId="0">#REF!</definedName>
    <definedName name="ACCNT_91.6" localSheetId="1">#REF!</definedName>
    <definedName name="ACCNT_91.6">#REF!</definedName>
    <definedName name="ACCNT_91.7" localSheetId="0">#REF!</definedName>
    <definedName name="ACCNT_91.7" localSheetId="1">#REF!</definedName>
    <definedName name="ACCNT_91.7">#REF!</definedName>
    <definedName name="ACCNT_91THRU93" localSheetId="0">#REF!</definedName>
    <definedName name="ACCNT_91THRU93" localSheetId="1">#REF!</definedName>
    <definedName name="ACCNT_91THRU93">#REF!</definedName>
    <definedName name="ACCNT_91THRU95" localSheetId="0">#REF!</definedName>
    <definedName name="ACCNT_91THRU95" localSheetId="1">#REF!</definedName>
    <definedName name="ACCNT_91THRU95">#REF!</definedName>
    <definedName name="ACCNT_92" localSheetId="0">#REF!</definedName>
    <definedName name="ACCNT_92" localSheetId="1">#REF!</definedName>
    <definedName name="ACCNT_92">#REF!</definedName>
    <definedName name="ACCNT_92.1" localSheetId="0">#REF!</definedName>
    <definedName name="ACCNT_92.1" localSheetId="1">#REF!</definedName>
    <definedName name="ACCNT_92.1">#REF!</definedName>
    <definedName name="ACCNT_92.2" localSheetId="0">#REF!</definedName>
    <definedName name="ACCNT_92.2" localSheetId="1">#REF!</definedName>
    <definedName name="ACCNT_92.2">#REF!</definedName>
    <definedName name="ACCNT_92.3" localSheetId="0">#REF!</definedName>
    <definedName name="ACCNT_92.3" localSheetId="1">#REF!</definedName>
    <definedName name="ACCNT_92.3">#REF!</definedName>
    <definedName name="ACCNT_92.5" localSheetId="0">#REF!</definedName>
    <definedName name="ACCNT_92.5" localSheetId="1">#REF!</definedName>
    <definedName name="ACCNT_92.5">#REF!</definedName>
    <definedName name="ACCNT_92.6" localSheetId="0">#REF!</definedName>
    <definedName name="ACCNT_92.6" localSheetId="1">#REF!</definedName>
    <definedName name="ACCNT_92.6">#REF!</definedName>
    <definedName name="ACCNT_92.7" localSheetId="0">#REF!</definedName>
    <definedName name="ACCNT_92.7" localSheetId="1">#REF!</definedName>
    <definedName name="ACCNT_92.7">#REF!</definedName>
    <definedName name="ACCNT_92.8" localSheetId="0">#REF!</definedName>
    <definedName name="ACCNT_92.8" localSheetId="1">#REF!</definedName>
    <definedName name="ACCNT_92.8">#REF!</definedName>
    <definedName name="ACCNT_92.81" localSheetId="0">#REF!</definedName>
    <definedName name="ACCNT_92.81" localSheetId="1">#REF!</definedName>
    <definedName name="ACCNT_92.81">#REF!</definedName>
    <definedName name="ACCNT_92.82" localSheetId="0">#REF!</definedName>
    <definedName name="ACCNT_92.82" localSheetId="1">#REF!</definedName>
    <definedName name="ACCNT_92.82">#REF!</definedName>
    <definedName name="ACCNT_92.83" localSheetId="0">#REF!</definedName>
    <definedName name="ACCNT_92.83" localSheetId="1">#REF!</definedName>
    <definedName name="ACCNT_92.83">#REF!</definedName>
    <definedName name="ACCNT_92.84" localSheetId="0">#REF!</definedName>
    <definedName name="ACCNT_92.84" localSheetId="1">#REF!</definedName>
    <definedName name="ACCNT_92.84">#REF!</definedName>
    <definedName name="ACCNT_93" localSheetId="0">#REF!</definedName>
    <definedName name="ACCNT_93" localSheetId="1">#REF!</definedName>
    <definedName name="ACCNT_93">#REF!</definedName>
    <definedName name="ACCNT_94" localSheetId="0">#REF!</definedName>
    <definedName name="ACCNT_94" localSheetId="1">#REF!</definedName>
    <definedName name="ACCNT_94">#REF!</definedName>
    <definedName name="ACCNT_94.01" localSheetId="0">#REF!</definedName>
    <definedName name="ACCNT_94.01" localSheetId="1">#REF!</definedName>
    <definedName name="ACCNT_94.01">#REF!</definedName>
    <definedName name="ACCNT_94.02" localSheetId="0">#REF!</definedName>
    <definedName name="ACCNT_94.02" localSheetId="1">#REF!</definedName>
    <definedName name="ACCNT_94.02">#REF!</definedName>
    <definedName name="ACCNT_94.03" localSheetId="0">#REF!</definedName>
    <definedName name="ACCNT_94.03" localSheetId="1">#REF!</definedName>
    <definedName name="ACCNT_94.03">#REF!</definedName>
    <definedName name="ACCNT_94.04" localSheetId="0">#REF!</definedName>
    <definedName name="ACCNT_94.04" localSheetId="1">#REF!</definedName>
    <definedName name="ACCNT_94.04">#REF!</definedName>
    <definedName name="ACCNT_94.05" localSheetId="0">#REF!</definedName>
    <definedName name="ACCNT_94.05" localSheetId="1">#REF!</definedName>
    <definedName name="ACCNT_94.05">#REF!</definedName>
    <definedName name="ACCNT_94.09" localSheetId="0">#REF!</definedName>
    <definedName name="ACCNT_94.09" localSheetId="1">#REF!</definedName>
    <definedName name="ACCNT_94.09">#REF!</definedName>
    <definedName name="ACCNT_94.11" localSheetId="0">#REF!</definedName>
    <definedName name="ACCNT_94.11" localSheetId="1">#REF!</definedName>
    <definedName name="ACCNT_94.11">#REF!</definedName>
    <definedName name="ACCNT_94.12" localSheetId="0">#REF!</definedName>
    <definedName name="ACCNT_94.12" localSheetId="1">#REF!</definedName>
    <definedName name="ACCNT_94.12">#REF!</definedName>
    <definedName name="ACCNT_94.13" localSheetId="0">#REF!</definedName>
    <definedName name="ACCNT_94.13" localSheetId="1">#REF!</definedName>
    <definedName name="ACCNT_94.13">#REF!</definedName>
    <definedName name="ACCNT_94.14" localSheetId="0">#REF!</definedName>
    <definedName name="ACCNT_94.14" localSheetId="1">#REF!</definedName>
    <definedName name="ACCNT_94.14">#REF!</definedName>
    <definedName name="ACCNT_94.15" localSheetId="0">#REF!</definedName>
    <definedName name="ACCNT_94.15" localSheetId="1">#REF!</definedName>
    <definedName name="ACCNT_94.15">#REF!</definedName>
    <definedName name="ACCNT_94.16" localSheetId="0">#REF!</definedName>
    <definedName name="ACCNT_94.16" localSheetId="1">#REF!</definedName>
    <definedName name="ACCNT_94.16">#REF!</definedName>
    <definedName name="ACCNT_94.17" localSheetId="0">#REF!</definedName>
    <definedName name="ACCNT_94.17" localSheetId="1">#REF!</definedName>
    <definedName name="ACCNT_94.17">#REF!</definedName>
    <definedName name="ACCNT_94.18" localSheetId="0">#REF!</definedName>
    <definedName name="ACCNT_94.18" localSheetId="1">#REF!</definedName>
    <definedName name="ACCNT_94.18">#REF!</definedName>
    <definedName name="ACCNT_94.19" localSheetId="0">#REF!</definedName>
    <definedName name="ACCNT_94.19" localSheetId="1">#REF!</definedName>
    <definedName name="ACCNT_94.19">#REF!</definedName>
    <definedName name="ACCNT_94FCN" localSheetId="0">#REF!</definedName>
    <definedName name="ACCNT_94FCN" localSheetId="1">#REF!</definedName>
    <definedName name="ACCNT_94FCN">#REF!</definedName>
    <definedName name="ACCNT_94IS" localSheetId="0">#REF!</definedName>
    <definedName name="ACCNT_94IS" localSheetId="1">#REF!</definedName>
    <definedName name="ACCNT_94IS">#REF!</definedName>
    <definedName name="ACCNT_94LOCAL" localSheetId="0">#REF!</definedName>
    <definedName name="ACCNT_94LOCAL" localSheetId="1">#REF!</definedName>
    <definedName name="ACCNT_94LOCAL">#REF!</definedName>
    <definedName name="ACCNT_94US" localSheetId="0">#REF!</definedName>
    <definedName name="ACCNT_94US" localSheetId="1">#REF!</definedName>
    <definedName name="ACCNT_94US">#REF!</definedName>
    <definedName name="ACCNT_95" localSheetId="0">#REF!</definedName>
    <definedName name="ACCNT_95" localSheetId="1">#REF!</definedName>
    <definedName name="ACCNT_95">#REF!</definedName>
    <definedName name="ACCNT_95.1" localSheetId="0">#REF!</definedName>
    <definedName name="ACCNT_95.1" localSheetId="1">#REF!</definedName>
    <definedName name="ACCNT_95.1">#REF!</definedName>
    <definedName name="ACCNT_95.1FCN" localSheetId="0">#REF!</definedName>
    <definedName name="ACCNT_95.1FCN" localSheetId="1">#REF!</definedName>
    <definedName name="ACCNT_95.1FCN">#REF!</definedName>
    <definedName name="ACCNT_95.1IS" localSheetId="0">#REF!</definedName>
    <definedName name="ACCNT_95.1IS" localSheetId="1">#REF!</definedName>
    <definedName name="ACCNT_95.1IS">#REF!</definedName>
    <definedName name="ACCNT_95.1LOCAL" localSheetId="0">#REF!</definedName>
    <definedName name="ACCNT_95.1LOCAL" localSheetId="1">#REF!</definedName>
    <definedName name="ACCNT_95.1LOCAL">#REF!</definedName>
    <definedName name="ACCNT_95.1US" localSheetId="0">#REF!</definedName>
    <definedName name="ACCNT_95.1US" localSheetId="1">#REF!</definedName>
    <definedName name="ACCNT_95.1US">#REF!</definedName>
    <definedName name="ACCNT_95.3" localSheetId="0">#REF!</definedName>
    <definedName name="ACCNT_95.3" localSheetId="1">#REF!</definedName>
    <definedName name="ACCNT_95.3">#REF!</definedName>
    <definedName name="ACCNT_96" localSheetId="0">#REF!</definedName>
    <definedName name="ACCNT_96" localSheetId="1">#REF!</definedName>
    <definedName name="ACCNT_96">#REF!</definedName>
    <definedName name="ACCNT_97" localSheetId="0">#REF!</definedName>
    <definedName name="ACCNT_97" localSheetId="1">#REF!</definedName>
    <definedName name="ACCNT_97">#REF!</definedName>
    <definedName name="ACCNT_98" localSheetId="0">#REF!</definedName>
    <definedName name="ACCNT_98" localSheetId="1">#REF!</definedName>
    <definedName name="ACCNT_98">#REF!</definedName>
    <definedName name="ACCNT_98.1" localSheetId="0">#REF!</definedName>
    <definedName name="ACCNT_98.1" localSheetId="1">#REF!</definedName>
    <definedName name="ACCNT_98.1">#REF!</definedName>
    <definedName name="ACCNT_98.10THRU30" localSheetId="0">#REF!</definedName>
    <definedName name="ACCNT_98.10THRU30" localSheetId="1">#REF!</definedName>
    <definedName name="ACCNT_98.10THRU30">#REF!</definedName>
    <definedName name="ACCNT_98.11" localSheetId="0">#REF!</definedName>
    <definedName name="ACCNT_98.11" localSheetId="1">#REF!</definedName>
    <definedName name="ACCNT_98.11">#REF!</definedName>
    <definedName name="ACCNT_98.12" localSheetId="0">#REF!</definedName>
    <definedName name="ACCNT_98.12" localSheetId="1">#REF!</definedName>
    <definedName name="ACCNT_98.12">#REF!</definedName>
    <definedName name="ACCNT_98.13" localSheetId="0">#REF!</definedName>
    <definedName name="ACCNT_98.13" localSheetId="1">#REF!</definedName>
    <definedName name="ACCNT_98.13">#REF!</definedName>
    <definedName name="ACCNT_98.131" localSheetId="0">#REF!</definedName>
    <definedName name="ACCNT_98.131" localSheetId="1">#REF!</definedName>
    <definedName name="ACCNT_98.131">#REF!</definedName>
    <definedName name="ACCNT_98.14" localSheetId="0">#REF!</definedName>
    <definedName name="ACCNT_98.14" localSheetId="1">#REF!</definedName>
    <definedName name="ACCNT_98.14">#REF!</definedName>
    <definedName name="ACCNT_98.15" localSheetId="0">#REF!</definedName>
    <definedName name="ACCNT_98.15" localSheetId="1">#REF!</definedName>
    <definedName name="ACCNT_98.15">#REF!</definedName>
    <definedName name="ACCNT_98.16" localSheetId="0">#REF!</definedName>
    <definedName name="ACCNT_98.16" localSheetId="1">#REF!</definedName>
    <definedName name="ACCNT_98.16">#REF!</definedName>
    <definedName name="ACCNT_98.17" localSheetId="0">#REF!</definedName>
    <definedName name="ACCNT_98.17" localSheetId="1">#REF!</definedName>
    <definedName name="ACCNT_98.17">#REF!</definedName>
    <definedName name="ACCNT_98.18" localSheetId="0">#REF!</definedName>
    <definedName name="ACCNT_98.18" localSheetId="1">#REF!</definedName>
    <definedName name="ACCNT_98.18">#REF!</definedName>
    <definedName name="ACCNT_98.19" localSheetId="0">#REF!</definedName>
    <definedName name="ACCNT_98.19" localSheetId="1">#REF!</definedName>
    <definedName name="ACCNT_98.19">#REF!</definedName>
    <definedName name="ACCNT_98.191" localSheetId="0">#REF!</definedName>
    <definedName name="ACCNT_98.191" localSheetId="1">#REF!</definedName>
    <definedName name="ACCNT_98.191">#REF!</definedName>
    <definedName name="ACCNT_98.192" localSheetId="0">#REF!</definedName>
    <definedName name="ACCNT_98.192" localSheetId="1">#REF!</definedName>
    <definedName name="ACCNT_98.192">#REF!</definedName>
    <definedName name="ACCNT_98.2" localSheetId="0">#REF!</definedName>
    <definedName name="ACCNT_98.2" localSheetId="1">#REF!</definedName>
    <definedName name="ACCNT_98.2">#REF!</definedName>
    <definedName name="ACCNT_98.21" localSheetId="0">#REF!</definedName>
    <definedName name="ACCNT_98.21" localSheetId="1">#REF!</definedName>
    <definedName name="ACCNT_98.21">#REF!</definedName>
    <definedName name="ACCNT_98.22" localSheetId="0">#REF!</definedName>
    <definedName name="ACCNT_98.22" localSheetId="1">#REF!</definedName>
    <definedName name="ACCNT_98.22">#REF!</definedName>
    <definedName name="ACCNT_98.23" localSheetId="0">#REF!</definedName>
    <definedName name="ACCNT_98.23" localSheetId="1">#REF!</definedName>
    <definedName name="ACCNT_98.23">#REF!</definedName>
    <definedName name="ACCNT_98.24" localSheetId="0">#REF!</definedName>
    <definedName name="ACCNT_98.24" localSheetId="1">#REF!</definedName>
    <definedName name="ACCNT_98.24">#REF!</definedName>
    <definedName name="ACCNT_98.26" localSheetId="0">#REF!</definedName>
    <definedName name="ACCNT_98.26" localSheetId="1">#REF!</definedName>
    <definedName name="ACCNT_98.26">#REF!</definedName>
    <definedName name="ACCNT_98.3" localSheetId="0">#REF!</definedName>
    <definedName name="ACCNT_98.3" localSheetId="1">#REF!</definedName>
    <definedName name="ACCNT_98.3">#REF!</definedName>
    <definedName name="ACCNT_98.4" localSheetId="0">#REF!</definedName>
    <definedName name="ACCNT_98.4" localSheetId="1">#REF!</definedName>
    <definedName name="ACCNT_98.4">#REF!</definedName>
    <definedName name="ACCNT_98.40THRU90" localSheetId="0">#REF!</definedName>
    <definedName name="ACCNT_98.40THRU90" localSheetId="1">#REF!</definedName>
    <definedName name="ACCNT_98.40THRU90">#REF!</definedName>
    <definedName name="ACCNT_98.5" localSheetId="0">#REF!</definedName>
    <definedName name="ACCNT_98.5" localSheetId="1">#REF!</definedName>
    <definedName name="ACCNT_98.5">#REF!</definedName>
    <definedName name="ACCNT_98.51" localSheetId="0">#REF!</definedName>
    <definedName name="ACCNT_98.51" localSheetId="1">#REF!</definedName>
    <definedName name="ACCNT_98.51">#REF!</definedName>
    <definedName name="ACCNT_98.52" localSheetId="0">#REF!</definedName>
    <definedName name="ACCNT_98.52" localSheetId="1">#REF!</definedName>
    <definedName name="ACCNT_98.52">#REF!</definedName>
    <definedName name="ACCNT_98.6" localSheetId="0">#REF!</definedName>
    <definedName name="ACCNT_98.6" localSheetId="1">#REF!</definedName>
    <definedName name="ACCNT_98.6">#REF!</definedName>
    <definedName name="ACCNT_98.7" localSheetId="0">#REF!</definedName>
    <definedName name="ACCNT_98.7" localSheetId="1">#REF!</definedName>
    <definedName name="ACCNT_98.7">#REF!</definedName>
    <definedName name="ACCNT_98.8" localSheetId="0">#REF!</definedName>
    <definedName name="ACCNT_98.8" localSheetId="1">#REF!</definedName>
    <definedName name="ACCNT_98.8">#REF!</definedName>
    <definedName name="ACCNT_98.9" localSheetId="0">#REF!</definedName>
    <definedName name="ACCNT_98.9" localSheetId="1">#REF!</definedName>
    <definedName name="ACCNT_98.9">#REF!</definedName>
    <definedName name="ACCNT_98.91" localSheetId="0">#REF!</definedName>
    <definedName name="ACCNT_98.91" localSheetId="1">#REF!</definedName>
    <definedName name="ACCNT_98.91">#REF!</definedName>
    <definedName name="ACCNT_98.92" localSheetId="0">#REF!</definedName>
    <definedName name="ACCNT_98.92" localSheetId="1">#REF!</definedName>
    <definedName name="ACCNT_98.92">#REF!</definedName>
    <definedName name="ACCNT_98.93" localSheetId="0">#REF!</definedName>
    <definedName name="ACCNT_98.93" localSheetId="1">#REF!</definedName>
    <definedName name="ACCNT_98.93">#REF!</definedName>
    <definedName name="ACCNT_98.94" localSheetId="0">#REF!</definedName>
    <definedName name="ACCNT_98.94" localSheetId="1">#REF!</definedName>
    <definedName name="ACCNT_98.94">#REF!</definedName>
    <definedName name="ACCNT_99" localSheetId="0">#REF!</definedName>
    <definedName name="ACCNT_99" localSheetId="1">#REF!</definedName>
    <definedName name="ACCNT_99">#REF!</definedName>
    <definedName name="ACCNT_TOT" localSheetId="0">#REF!</definedName>
    <definedName name="ACCNT_TOT" localSheetId="1">#REF!</definedName>
    <definedName name="ACCNT_TOT">#REF!</definedName>
    <definedName name="account">#REF!</definedName>
    <definedName name="ACFM" localSheetId="0">#REF!</definedName>
    <definedName name="ACFM" localSheetId="1">#REF!</definedName>
    <definedName name="ACFM">#REF!</definedName>
    <definedName name="ACFMPerBay" localSheetId="0">#REF!</definedName>
    <definedName name="ACFMPerBay" localSheetId="1">#REF!</definedName>
    <definedName name="ACFMPerBay">#REF!</definedName>
    <definedName name="actions_cost">#REF!</definedName>
    <definedName name="actions_cost_opp" localSheetId="0">#REF!</definedName>
    <definedName name="actions_cost_opp" localSheetId="1">#REF!</definedName>
    <definedName name="actions_cost_opp">#REF!</definedName>
    <definedName name="actions_opp" localSheetId="0">#REF!</definedName>
    <definedName name="actions_opp" localSheetId="1">#REF!</definedName>
    <definedName name="actions_opp">#REF!</definedName>
    <definedName name="actual" localSheetId="0">#REF!</definedName>
    <definedName name="actual" localSheetId="1">#REF!</definedName>
    <definedName name="actual">#REF!</definedName>
    <definedName name="Adeguamento">#REF!</definedName>
    <definedName name="afa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faf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fa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FFAIRE" localSheetId="0">#REF!</definedName>
    <definedName name="AFFAIRE" localSheetId="1">#REF!</definedName>
    <definedName name="AFFAIRE">#REF!</definedName>
    <definedName name="AFGIS_ELECT" localSheetId="0">#REF!</definedName>
    <definedName name="AFGIS_ELECT" localSheetId="1">#REF!</definedName>
    <definedName name="AFGIS_ELECT">#REF!</definedName>
    <definedName name="AFTER_MP" localSheetId="0">#REF!</definedName>
    <definedName name="AFTER_MP" localSheetId="1">#REF!</definedName>
    <definedName name="AFTER_MP">#REF!</definedName>
    <definedName name="Agip" localSheetId="0">#REF!</definedName>
    <definedName name="Agip" localSheetId="1">#REF!</definedName>
    <definedName name="Agip">#REF!</definedName>
    <definedName name="AirTin" localSheetId="0">#REF!</definedName>
    <definedName name="AirTin" localSheetId="1">#REF!</definedName>
    <definedName name="AirTin">#REF!</definedName>
    <definedName name="AirTout" localSheetId="0">#REF!</definedName>
    <definedName name="AirTout" localSheetId="1">#REF!</definedName>
    <definedName name="AirTout">#REF!</definedName>
    <definedName name="AirToutTemp" localSheetId="0">#REF!</definedName>
    <definedName name="AirToutTemp" localSheetId="1">#REF!</definedName>
    <definedName name="AirToutTemp">#REF!</definedName>
    <definedName name="all" localSheetId="0">#REF!</definedName>
    <definedName name="all" localSheetId="1">#REF!</definedName>
    <definedName name="all">#REF!</definedName>
    <definedName name="allowance" localSheetId="0">#REF!</definedName>
    <definedName name="allowance" localSheetId="1">#REF!</definedName>
    <definedName name="allowance">#REF!</definedName>
    <definedName name="AllPrice" localSheetId="0">#REF!</definedName>
    <definedName name="AllPrice" localSheetId="1">#REF!</definedName>
    <definedName name="AllPrice">#REF!</definedName>
    <definedName name="Alto">#REF!</definedName>
    <definedName name="AMEC_ENGINEERING" localSheetId="0">#REF!</definedName>
    <definedName name="AMEC_ENGINEERING" localSheetId="1">#REF!</definedName>
    <definedName name="AMEC_ENGINEERING">#REF!</definedName>
    <definedName name="amlp_EMC_EMEA_N" localSheetId="0">#REF!</definedName>
    <definedName name="amlp_EMC_EMEA_N" localSheetId="1">#REF!</definedName>
    <definedName name="amlp_EMC_EMEA_N">#REF!</definedName>
    <definedName name="amlp_EMC_EMEA_Y" localSheetId="0">#REF!</definedName>
    <definedName name="amlp_EMC_EMEA_Y" localSheetId="1">#REF!</definedName>
    <definedName name="amlp_EMC_EMEA_Y">#REF!</definedName>
    <definedName name="Ammortamento_Esistente" localSheetId="0">#REF!</definedName>
    <definedName name="Ammortamento_Esistente" localSheetId="1">#REF!</definedName>
    <definedName name="Ammortamento_Esistente">#REF!</definedName>
    <definedName name="Ammortamento_nuovo" localSheetId="0">#REF!</definedName>
    <definedName name="Ammortamento_nuovo" localSheetId="1">#REF!</definedName>
    <definedName name="Ammortamento_nuovo">#REF!</definedName>
    <definedName name="Amount_of_repayment_due_from_previous_years" localSheetId="0">#REF!</definedName>
    <definedName name="Amount_of_repayment_due_from_previous_years" localSheetId="1">#REF!</definedName>
    <definedName name="Amount_of_repayment_due_from_previous_years">#REF!</definedName>
    <definedName name="APAGE" localSheetId="0">#REF!</definedName>
    <definedName name="APAGE" localSheetId="1">#REF!</definedName>
    <definedName name="APAGE">#REF!</definedName>
    <definedName name="APF" localSheetId="0">#REF!</definedName>
    <definedName name="APF" localSheetId="1">#REF!</definedName>
    <definedName name="APF">#REF!</definedName>
    <definedName name="apparati" localSheetId="0">#REF!</definedName>
    <definedName name="apparati" localSheetId="1">#REF!</definedName>
    <definedName name="apparati">#REF!</definedName>
    <definedName name="APSF" localSheetId="0">#REF!</definedName>
    <definedName name="APSF" localSheetId="1">#REF!</definedName>
    <definedName name="APSF">#REF!</definedName>
    <definedName name="ARCH_CITY" localSheetId="0">#REF!</definedName>
    <definedName name="ARCH_CITY" localSheetId="1">#REF!</definedName>
    <definedName name="ARCH_CITY">#REF!</definedName>
    <definedName name="ARCH_ESC" localSheetId="0">#REF!</definedName>
    <definedName name="ARCH_ESC" localSheetId="1">#REF!</definedName>
    <definedName name="ARCH_ESC">#REF!</definedName>
    <definedName name="ARCH_OLD_CITY" localSheetId="0">#REF!</definedName>
    <definedName name="ARCH_OLD_CITY" localSheetId="1">#REF!</definedName>
    <definedName name="ARCH_OLD_CITY">#REF!</definedName>
    <definedName name="ARCH_OLD_ESC" localSheetId="0">#REF!</definedName>
    <definedName name="ARCH_OLD_ESC" localSheetId="1">#REF!</definedName>
    <definedName name="ARCH_OLD_ESC">#REF!</definedName>
    <definedName name="ARCH_OLD_PROD" localSheetId="0">#REF!</definedName>
    <definedName name="ARCH_OLD_PROD" localSheetId="1">#REF!</definedName>
    <definedName name="ARCH_OLD_PROD">#REF!</definedName>
    <definedName name="ARCH_OLD_WAGE" localSheetId="0">#REF!</definedName>
    <definedName name="ARCH_OLD_WAGE" localSheetId="1">#REF!</definedName>
    <definedName name="ARCH_OLD_WAGE">#REF!</definedName>
    <definedName name="ARCH_PROD" localSheetId="0">#REF!</definedName>
    <definedName name="ARCH_PROD" localSheetId="1">#REF!</definedName>
    <definedName name="ARCH_PROD">#REF!</definedName>
    <definedName name="ARCH_WAGE" localSheetId="0">#REF!</definedName>
    <definedName name="ARCH_WAGE" localSheetId="1">#REF!</definedName>
    <definedName name="ARCH_WAGE">#REF!</definedName>
    <definedName name="AREA" localSheetId="0">#REF!</definedName>
    <definedName name="AREA" localSheetId="1">#REF!</definedName>
    <definedName name="AREA">#REF!</definedName>
    <definedName name="area_id_001" localSheetId="0">#REF!</definedName>
    <definedName name="area_id_001" localSheetId="1">#REF!</definedName>
    <definedName name="area_id_001">#REF!</definedName>
    <definedName name="Area_Name" localSheetId="0">#REF!</definedName>
    <definedName name="Area_Name" localSheetId="1">#REF!</definedName>
    <definedName name="Area_Name">#REF!</definedName>
    <definedName name="_xlnm.Print_Area" localSheetId="0">'Allegato 12 tab off.econ. L1'!$B$2:$G$219</definedName>
    <definedName name="_xlnm.Print_Area" localSheetId="1">'Allegato 12 tab off.econ. L2'!$B$2:$G$219</definedName>
    <definedName name="_xlnm.Print_Area">#REF!</definedName>
    <definedName name="AreaExt" localSheetId="0">#REF!</definedName>
    <definedName name="AreaExt" localSheetId="1">#REF!</definedName>
    <definedName name="AreaExt">#REF!</definedName>
    <definedName name="ARRAY1" localSheetId="0">#REF!</definedName>
    <definedName name="ARRAY1" localSheetId="1">#REF!</definedName>
    <definedName name="ARRAY1">#REF!</definedName>
    <definedName name="as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s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s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ss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ss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s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ttività_1" localSheetId="0">#REF!</definedName>
    <definedName name="Attività_1" localSheetId="1">#REF!</definedName>
    <definedName name="Attività_1">#REF!</definedName>
    <definedName name="Attività_2" localSheetId="0">#REF!</definedName>
    <definedName name="Attività_2" localSheetId="1">#REF!</definedName>
    <definedName name="Attività_2">#REF!</definedName>
    <definedName name="Attività_3" localSheetId="0">#REF!</definedName>
    <definedName name="Attività_3" localSheetId="1">#REF!</definedName>
    <definedName name="Attività_3">#REF!</definedName>
    <definedName name="Attività_4" localSheetId="0">#REF!</definedName>
    <definedName name="Attività_4" localSheetId="1">#REF!</definedName>
    <definedName name="Attività_4">#REF!</definedName>
    <definedName name="AU" localSheetId="0">#REF!</definedName>
    <definedName name="AU" localSheetId="1">#REF!</definedName>
    <definedName name="AU">#REF!</definedName>
    <definedName name="AUDCAD" localSheetId="0">#REF!</definedName>
    <definedName name="AUDCAD" localSheetId="1">#REF!</definedName>
    <definedName name="AUDCAD">#REF!</definedName>
    <definedName name="AUX_CONT_PNLS" localSheetId="0">#REF!</definedName>
    <definedName name="AUX_CONT_PNLS" localSheetId="1">#REF!</definedName>
    <definedName name="AUX_CONT_PNLS">#REF!</definedName>
    <definedName name="Available_for_Distribution_before_Clawback" localSheetId="0">#REF!</definedName>
    <definedName name="Available_for_Distribution_before_Clawback" localSheetId="1">#REF!</definedName>
    <definedName name="Available_for_Distribution_before_Clawback">#REF!</definedName>
    <definedName name="b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00Status" localSheetId="0">#REF!</definedName>
    <definedName name="B00Status" localSheetId="1">#REF!</definedName>
    <definedName name="B00Status">#REF!</definedName>
    <definedName name="B01_1Status" localSheetId="0">#REF!</definedName>
    <definedName name="B01_1Status" localSheetId="1">#REF!</definedName>
    <definedName name="B01_1Status">#REF!</definedName>
    <definedName name="B01_2Status" localSheetId="0">#REF!</definedName>
    <definedName name="B01_2Status" localSheetId="1">#REF!</definedName>
    <definedName name="B01_2Status">#REF!</definedName>
    <definedName name="B01Status" localSheetId="0">#REF!</definedName>
    <definedName name="B01Status" localSheetId="1">#REF!</definedName>
    <definedName name="B01Status">#REF!</definedName>
    <definedName name="B02Status" localSheetId="0">#REF!</definedName>
    <definedName name="B02Status" localSheetId="1">#REF!</definedName>
    <definedName name="B02Status">#REF!</definedName>
    <definedName name="B03Status" localSheetId="0">#REF!</definedName>
    <definedName name="B03Status" localSheetId="1">#REF!</definedName>
    <definedName name="B03Status">#REF!</definedName>
    <definedName name="B04Status" localSheetId="0">#REF!</definedName>
    <definedName name="B04Status" localSheetId="1">#REF!</definedName>
    <definedName name="B04Status">#REF!</definedName>
    <definedName name="B05_1Status" localSheetId="0">#REF!</definedName>
    <definedName name="B05_1Status" localSheetId="1">#REF!</definedName>
    <definedName name="B05_1Status">#REF!</definedName>
    <definedName name="B05_2Status" localSheetId="0">#REF!</definedName>
    <definedName name="B05_2Status" localSheetId="1">#REF!</definedName>
    <definedName name="B05_2Status">#REF!</definedName>
    <definedName name="B05Status" localSheetId="0">#REF!</definedName>
    <definedName name="B05Status" localSheetId="1">#REF!</definedName>
    <definedName name="B05Status">#REF!</definedName>
    <definedName name="B06_1Status" localSheetId="0">#REF!</definedName>
    <definedName name="B06_1Status" localSheetId="1">#REF!</definedName>
    <definedName name="B06_1Status">#REF!</definedName>
    <definedName name="B06_2Status" localSheetId="0">#REF!</definedName>
    <definedName name="B06_2Status" localSheetId="1">#REF!</definedName>
    <definedName name="B06_2Status">#REF!</definedName>
    <definedName name="B07Status" localSheetId="0">#REF!</definedName>
    <definedName name="B07Status" localSheetId="1">#REF!</definedName>
    <definedName name="B07Status">#REF!</definedName>
    <definedName name="B08Status" localSheetId="0">#REF!</definedName>
    <definedName name="B08Status" localSheetId="1">#REF!</definedName>
    <definedName name="B08Status">#REF!</definedName>
    <definedName name="B09Status" localSheetId="0">#REF!</definedName>
    <definedName name="B09Status" localSheetId="1">#REF!</definedName>
    <definedName name="B09Status">#REF!</definedName>
    <definedName name="B10_1Status" localSheetId="0">#REF!</definedName>
    <definedName name="B10_1Status" localSheetId="1">#REF!</definedName>
    <definedName name="B10_1Status">#REF!</definedName>
    <definedName name="B10_2Status" localSheetId="0">#REF!</definedName>
    <definedName name="B10_2Status" localSheetId="1">#REF!</definedName>
    <definedName name="B10_2Status">#REF!</definedName>
    <definedName name="B10_3Status" localSheetId="0">#REF!</definedName>
    <definedName name="B10_3Status" localSheetId="1">#REF!</definedName>
    <definedName name="B10_3Status">#REF!</definedName>
    <definedName name="B11_cash" localSheetId="0">#REF!</definedName>
    <definedName name="B11_cash" localSheetId="1">#REF!</definedName>
    <definedName name="B11_cash">#REF!</definedName>
    <definedName name="B11Status" localSheetId="0">#REF!</definedName>
    <definedName name="B11Status" localSheetId="1">#REF!</definedName>
    <definedName name="B11Status">#REF!</definedName>
    <definedName name="B12Status" localSheetId="0">#REF!</definedName>
    <definedName name="B12Status" localSheetId="1">#REF!</definedName>
    <definedName name="B12Status">#REF!</definedName>
    <definedName name="B13Status" localSheetId="0">#REF!</definedName>
    <definedName name="B13Status" localSheetId="1">#REF!</definedName>
    <definedName name="B13Status">#REF!</definedName>
    <definedName name="B14Status" localSheetId="0">#REF!</definedName>
    <definedName name="B14Status" localSheetId="1">#REF!</definedName>
    <definedName name="B14Status">#REF!</definedName>
    <definedName name="Backlog" localSheetId="0">#REF!</definedName>
    <definedName name="Backlog" localSheetId="1">#REF!</definedName>
    <definedName name="Backlog">#REF!</definedName>
    <definedName name="BARBICAN" localSheetId="0">#REF!</definedName>
    <definedName name="BARBICAN" localSheetId="1">#REF!</definedName>
    <definedName name="BARBICAN">#REF!</definedName>
    <definedName name="BASE" localSheetId="0">#REF!</definedName>
    <definedName name="BASE" localSheetId="1">#REF!</definedName>
    <definedName name="BASE">#REF!</definedName>
    <definedName name="Base_Qty_DB">#N/A</definedName>
    <definedName name="BaseModel" localSheetId="0">#REF!</definedName>
    <definedName name="BaseModel" localSheetId="1">#REF!</definedName>
    <definedName name="BaseModel">#REF!</definedName>
    <definedName name="BaseModelPrice" localSheetId="0">#REF!</definedName>
    <definedName name="BaseModelPrice" localSheetId="1">#REF!</definedName>
    <definedName name="BaseModelPrice">#REF!</definedName>
    <definedName name="BasePrice" localSheetId="0">#REF!</definedName>
    <definedName name="BasePrice" localSheetId="1">#REF!</definedName>
    <definedName name="BasePrice">#REF!</definedName>
    <definedName name="Basso">#REF!</definedName>
    <definedName name="Bays" localSheetId="0">#REF!</definedName>
    <definedName name="Bays" localSheetId="1">#REF!</definedName>
    <definedName name="Bays">#REF!</definedName>
    <definedName name="BBPAGE" localSheetId="0">#REF!</definedName>
    <definedName name="BBPAGE" localSheetId="1">#REF!</definedName>
    <definedName name="BBPAGE">#REF!</definedName>
    <definedName name="BC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CD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C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DR" localSheetId="0">#REF!</definedName>
    <definedName name="BDR" localSheetId="1">#REF!</definedName>
    <definedName name="BDR">#REF!</definedName>
    <definedName name="BDRBLD" localSheetId="0">#REF!</definedName>
    <definedName name="BDRBLD" localSheetId="1">#REF!</definedName>
    <definedName name="BDRBLD">#REF!</definedName>
    <definedName name="BEFORE_MP" localSheetId="0">#REF!</definedName>
    <definedName name="BEFORE_MP" localSheetId="1">#REF!</definedName>
    <definedName name="BEFORE_MP">#REF!</definedName>
    <definedName name="Bill2InflationYr1" localSheetId="0">#REF!</definedName>
    <definedName name="Bill2InflationYr1" localSheetId="1">#REF!</definedName>
    <definedName name="Bill2InflationYr1">#REF!</definedName>
    <definedName name="Bill2InflationYr2" localSheetId="0">#REF!</definedName>
    <definedName name="Bill2InflationYr2" localSheetId="1">#REF!</definedName>
    <definedName name="Bill2InflationYr2">#REF!</definedName>
    <definedName name="Bill3InflationYr1" localSheetId="0">#REF!</definedName>
    <definedName name="Bill3InflationYr1" localSheetId="1">#REF!</definedName>
    <definedName name="Bill3InflationYr1">#REF!</definedName>
    <definedName name="Bill3InflationYr2" localSheetId="0">#REF!</definedName>
    <definedName name="Bill3InflationYr2" localSheetId="1">#REF!</definedName>
    <definedName name="Bill3InflationYr2">#REF!</definedName>
    <definedName name="Bill4InflationYr1" localSheetId="0">#REF!</definedName>
    <definedName name="Bill4InflationYr1" localSheetId="1">#REF!</definedName>
    <definedName name="Bill4InflationYr1">#REF!</definedName>
    <definedName name="Bill4InflationYr2" localSheetId="0">#REF!</definedName>
    <definedName name="Bill4InflationYr2" localSheetId="1">#REF!</definedName>
    <definedName name="Bill4InflationYr2">#REF!</definedName>
    <definedName name="bill8InflationYr1" localSheetId="0">#REF!</definedName>
    <definedName name="bill8InflationYr1" localSheetId="1">#REF!</definedName>
    <definedName name="bill8InflationYr1">#REF!</definedName>
    <definedName name="bill8InflationYr2" localSheetId="0">#REF!</definedName>
    <definedName name="bill8InflationYr2" localSheetId="1">#REF!</definedName>
    <definedName name="bill8InflationYr2">#REF!</definedName>
    <definedName name="Bill9InflationYr1" localSheetId="0">#REF!</definedName>
    <definedName name="Bill9InflationYr1" localSheetId="1">#REF!</definedName>
    <definedName name="Bill9InflationYr1">#REF!</definedName>
    <definedName name="Bill9InflationYr2" localSheetId="0">#REF!</definedName>
    <definedName name="Bill9InflationYr2" localSheetId="1">#REF!</definedName>
    <definedName name="Bill9InflationYr2">#REF!</definedName>
    <definedName name="Blue">#REF!</definedName>
    <definedName name="BLUELETTERS" localSheetId="0">#REF!,#REF!,#REF!,#REF!,#REF!,#REF!</definedName>
    <definedName name="BLUELETTERS" localSheetId="1">#REF!,#REF!,#REF!,#REF!,#REF!,#REF!</definedName>
    <definedName name="BLUELETTERS">#REF!,#REF!,#REF!,#REF!,#REF!,#REF!</definedName>
    <definedName name="BOGROLLS" localSheetId="0">#REF!</definedName>
    <definedName name="BOGROLLS" localSheetId="1">#REF!</definedName>
    <definedName name="BOGROLLS">#REF!</definedName>
    <definedName name="BOP_INS" localSheetId="0">IF(#REF!="INS",VLOOKUP(#REF!,InsB,HLOOKUP(#REF!,BOP,2)+1,FALSE),0)</definedName>
    <definedName name="BOP_INS" localSheetId="1">IF(#REF!="INS",VLOOKUP(#REF!,InsB,HLOOKUP(#REF!,BOP,2)+1,FALSE),0)</definedName>
    <definedName name="BOP_INS">IF(#REF!="INS",VLOOKUP(#REF!,InsB,HLOOKUP(#REF!,BOP,2)+1,FALSE),0)</definedName>
    <definedName name="BOP_LAB" localSheetId="0">VLOOKUP(#REF!,BOPLAB,HLOOKUP(#REF!,BOP,2),FALSE)+(VLOOKUP(#REF!,BOPLAB,HLOOKUP(#REF!,BOP,2)+1,FALSE)-VLOOKUP(#REF!,BOPLAB,HLOOKUP(#REF!,BOP,2),FALSE))*(#REF!-HLOOKUP(#REF!,BOP,1))/(HLOOKUP(#REF!+2,BOP,1)-HLOOKUP(#REF!,BOP,1))</definedName>
    <definedName name="BOP_LAB" localSheetId="1">VLOOKUP(#REF!,BOPLAB,HLOOKUP(#REF!,BOP,2),FALSE)+(VLOOKUP(#REF!,BOPLAB,HLOOKUP(#REF!,BOP,2)+1,FALSE)-VLOOKUP(#REF!,BOPLAB,HLOOKUP(#REF!,BOP,2),FALSE))*(#REF!-HLOOKUP(#REF!,BOP,1))/(HLOOKUP(#REF!+2,BOP,1)-HLOOKUP(#REF!,BOP,1))</definedName>
    <definedName name="BOP_LAB">VLOOKUP(#REF!,BOPLAB,HLOOKUP(#REF!,BOP,2),FALSE)+(VLOOKUP(#REF!,BOPLAB,HLOOKUP(#REF!,BOP,2)+1,FALSE)-VLOOKUP(#REF!,BOPLAB,HLOOKUP(#REF!,BOP,2),FALSE))*(#REF!-HLOOKUP(#REF!,BOP,1))/(HLOOKUP(#REF!+2,BOP,1)-HLOOKUP(#REF!,BOP,1))</definedName>
    <definedName name="BOP_MAT" localSheetId="0">VLOOKUP(#REF!,BOPMAT,HLOOKUP(#REF!,BOP,2)+1,FALSE)+(VLOOKUP(#REF!,BOPMAT,HLOOKUP(#REF!,BOP,2)+1+1,FALSE)-VLOOKUP(#REF!,BOPMAT,HLOOKUP(#REF!,BOP,2)+1,FALSE))*(#REF!-HLOOKUP(#REF!,BOP,1))</definedName>
    <definedName name="BOP_MAT" localSheetId="1">VLOOKUP(#REF!,BOPMAT,HLOOKUP(#REF!,BOP,2)+1,FALSE)+(VLOOKUP(#REF!,BOPMAT,HLOOKUP(#REF!,BOP,2)+1+1,FALSE)-VLOOKUP(#REF!,BOPMAT,HLOOKUP(#REF!,BOP,2)+1,FALSE))*(#REF!-HLOOKUP(#REF!,BOP,1))</definedName>
    <definedName name="BOP_MAT">VLOOKUP(#REF!,BOPMAT,HLOOKUP(#REF!,BOP,2)+1,FALSE)+(VLOOKUP(#REF!,BOPMAT,HLOOKUP(#REF!,BOP,2)+1+1,FALSE)-VLOOKUP(#REF!,BOPMAT,HLOOKUP(#REF!,BOP,2)+1,FALSE))*(#REF!-HLOOKUP(#REF!,BOP,1))</definedName>
    <definedName name="BOP40_CITY" localSheetId="0">#REF!</definedName>
    <definedName name="BOP40_CITY" localSheetId="1">#REF!</definedName>
    <definedName name="BOP40_CITY">#REF!</definedName>
    <definedName name="BOP40_ESC" localSheetId="0">#REF!</definedName>
    <definedName name="BOP40_ESC" localSheetId="1">#REF!</definedName>
    <definedName name="BOP40_ESC">#REF!</definedName>
    <definedName name="BOP40_OLD_CITY" localSheetId="0">#REF!</definedName>
    <definedName name="BOP40_OLD_CITY" localSheetId="1">#REF!</definedName>
    <definedName name="BOP40_OLD_CITY">#REF!</definedName>
    <definedName name="BOP40_OLD_ESC" localSheetId="0">#REF!</definedName>
    <definedName name="BOP40_OLD_ESC" localSheetId="1">#REF!</definedName>
    <definedName name="BOP40_OLD_ESC">#REF!</definedName>
    <definedName name="BOP40_OLD_PROD" localSheetId="0">#REF!</definedName>
    <definedName name="BOP40_OLD_PROD" localSheetId="1">#REF!</definedName>
    <definedName name="BOP40_OLD_PROD">#REF!</definedName>
    <definedName name="BOP40_OLD_WAGE" localSheetId="0">#REF!</definedName>
    <definedName name="BOP40_OLD_WAGE" localSheetId="1">#REF!</definedName>
    <definedName name="BOP40_OLD_WAGE">#REF!</definedName>
    <definedName name="BOP40_PROD" localSheetId="0">#REF!</definedName>
    <definedName name="BOP40_PROD" localSheetId="1">#REF!</definedName>
    <definedName name="BOP40_PROD">#REF!</definedName>
    <definedName name="BOP40_WAGE" localSheetId="0">#REF!</definedName>
    <definedName name="BOP40_WAGE" localSheetId="1">#REF!</definedName>
    <definedName name="BOP40_WAGE">#REF!</definedName>
    <definedName name="BOTH" localSheetId="0">#REF!</definedName>
    <definedName name="BOTH" localSheetId="1">#REF!</definedName>
    <definedName name="BOTH">#REF!</definedName>
    <definedName name="BPAGE" localSheetId="0">#REF!</definedName>
    <definedName name="BPAGE" localSheetId="1">#REF!</definedName>
    <definedName name="BPAGE">#REF!</definedName>
    <definedName name="Brown">#REF!</definedName>
    <definedName name="BUILDING" localSheetId="0">#REF!</definedName>
    <definedName name="BUILDING" localSheetId="1">#REF!</definedName>
    <definedName name="BUILDING">#REF!</definedName>
    <definedName name="BULKMATERIAL_UNIT_COST" localSheetId="0">#REF!,#REF!,#REF!,#REF!,#REF!,#REF!,#REF!</definedName>
    <definedName name="BULKMATERIAL_UNIT_COST" localSheetId="1">#REF!,#REF!,#REF!,#REF!,#REF!,#REF!,#REF!</definedName>
    <definedName name="BULKMATERIAL_UNIT_COST">#REF!,#REF!,#REF!,#REF!,#REF!,#REF!,#REF!</definedName>
    <definedName name="BULKS80_CITY" localSheetId="0">#REF!</definedName>
    <definedName name="BULKS80_CITY" localSheetId="1">#REF!</definedName>
    <definedName name="BULKS80_CITY">#REF!</definedName>
    <definedName name="BULKS80_ESC" localSheetId="0">#REF!</definedName>
    <definedName name="BULKS80_ESC" localSheetId="1">#REF!</definedName>
    <definedName name="BULKS80_ESC">#REF!</definedName>
    <definedName name="BULKS80_HRS" localSheetId="0">#REF!</definedName>
    <definedName name="BULKS80_HRS" localSheetId="1">#REF!</definedName>
    <definedName name="BULKS80_HRS">#REF!</definedName>
    <definedName name="BULKS80_LAB" localSheetId="0">#REF!</definedName>
    <definedName name="BULKS80_LAB" localSheetId="1">#REF!</definedName>
    <definedName name="BULKS80_LAB">#REF!</definedName>
    <definedName name="BULKS80_MAT" localSheetId="0">#REF!</definedName>
    <definedName name="BULKS80_MAT" localSheetId="1">#REF!</definedName>
    <definedName name="BULKS80_MAT">#REF!</definedName>
    <definedName name="BULKS80_OLD_CITY" localSheetId="0">#REF!</definedName>
    <definedName name="BULKS80_OLD_CITY" localSheetId="1">#REF!</definedName>
    <definedName name="BULKS80_OLD_CITY">#REF!</definedName>
    <definedName name="BULKS80_OLD_ESC" localSheetId="0">#REF!</definedName>
    <definedName name="BULKS80_OLD_ESC" localSheetId="1">#REF!</definedName>
    <definedName name="BULKS80_OLD_ESC">#REF!</definedName>
    <definedName name="BULKS80_OLD_PROD" localSheetId="0">#REF!</definedName>
    <definedName name="BULKS80_OLD_PROD" localSheetId="1">#REF!</definedName>
    <definedName name="BULKS80_OLD_PROD">#REF!</definedName>
    <definedName name="BULKS80_OLD_WAGE" localSheetId="0">#REF!</definedName>
    <definedName name="BULKS80_OLD_WAGE" localSheetId="1">#REF!</definedName>
    <definedName name="BULKS80_OLD_WAGE">#REF!</definedName>
    <definedName name="BULKS80_PROD" localSheetId="0">#REF!</definedName>
    <definedName name="BULKS80_PROD" localSheetId="1">#REF!</definedName>
    <definedName name="BULKS80_PROD">#REF!</definedName>
    <definedName name="BULKS80_SC" localSheetId="0">#REF!</definedName>
    <definedName name="BULKS80_SC" localSheetId="1">#REF!</definedName>
    <definedName name="BULKS80_SC">#REF!</definedName>
    <definedName name="BULKS80_SCHRS" localSheetId="0">#REF!</definedName>
    <definedName name="BULKS80_SCHRS" localSheetId="1">#REF!</definedName>
    <definedName name="BULKS80_SCHRS">#REF!</definedName>
    <definedName name="BULKS80_TOT" localSheetId="0">#REF!</definedName>
    <definedName name="BULKS80_TOT" localSheetId="1">#REF!</definedName>
    <definedName name="BULKS80_TOT">#REF!</definedName>
    <definedName name="BULKS80_WAGE" localSheetId="0">#REF!</definedName>
    <definedName name="BULKS80_WAGE" localSheetId="1">#REF!</definedName>
    <definedName name="BULKS80_WAGE">#REF!</definedName>
    <definedName name="BULKS81_QTY" localSheetId="0">#REF!</definedName>
    <definedName name="BULKS81_QTY" localSheetId="1">#REF!</definedName>
    <definedName name="BULKS81_QTY">#REF!</definedName>
    <definedName name="BULKS82_QTY" localSheetId="0">#REF!</definedName>
    <definedName name="BULKS82_QTY" localSheetId="1">#REF!</definedName>
    <definedName name="BULKS82_QTY">#REF!</definedName>
    <definedName name="BULKS84_ACL" localSheetId="0">#REF!</definedName>
    <definedName name="BULKS84_ACL" localSheetId="1">#REF!</definedName>
    <definedName name="BULKS84_ACL">#REF!</definedName>
    <definedName name="BULKS84_CKTS" localSheetId="0">#REF!</definedName>
    <definedName name="BULKS84_CKTS" localSheetId="1">#REF!</definedName>
    <definedName name="BULKS84_CKTS">#REF!</definedName>
    <definedName name="BULKS84_QTY" localSheetId="0">#REF!</definedName>
    <definedName name="BULKS84_QTY" localSheetId="1">#REF!</definedName>
    <definedName name="BULKS84_QTY">#REF!</definedName>
    <definedName name="BULKS85_QTY" localSheetId="0">#REF!</definedName>
    <definedName name="BULKS85_QTY" localSheetId="1">#REF!</definedName>
    <definedName name="BULKS85_QTY">#REF!</definedName>
    <definedName name="Business_Travel_Rates" localSheetId="0">#REF!</definedName>
    <definedName name="Business_Travel_Rates" localSheetId="1">#REF!</definedName>
    <definedName name="Business_Travel_Rates">#REF!</definedName>
    <definedName name="c_page_count_001" localSheetId="0">#REF!</definedName>
    <definedName name="c_page_count_001" localSheetId="1">#REF!</definedName>
    <definedName name="c_page_count_001">#REF!</definedName>
    <definedName name="c_page_num_001" localSheetId="0">#REF!</definedName>
    <definedName name="c_page_num_001" localSheetId="1">#REF!</definedName>
    <definedName name="c_page_num_001">#REF!</definedName>
    <definedName name="C_R_B" localSheetId="0">#REF!</definedName>
    <definedName name="C_R_B" localSheetId="1">#REF!</definedName>
    <definedName name="C_R_B">#REF!</definedName>
    <definedName name="C_Y_B" localSheetId="0">#REF!</definedName>
    <definedName name="C_Y_B" localSheetId="1">#REF!</definedName>
    <definedName name="C_Y_B">#REF!</definedName>
    <definedName name="C_Y_Bm" localSheetId="0">#REF!</definedName>
    <definedName name="C_Y_Bm" localSheetId="1">#REF!</definedName>
    <definedName name="C_Y_Bm">#REF!</definedName>
    <definedName name="C_Y_F" localSheetId="0">#REF!</definedName>
    <definedName name="C_Y_F" localSheetId="1">#REF!</definedName>
    <definedName name="C_Y_F">#REF!</definedName>
    <definedName name="C00Status" localSheetId="0">#REF!</definedName>
    <definedName name="C00Status" localSheetId="1">#REF!</definedName>
    <definedName name="C00Status">#REF!</definedName>
    <definedName name="CABLE_5KV" localSheetId="0">#REF!</definedName>
    <definedName name="CABLE_5KV" localSheetId="1">#REF!</definedName>
    <definedName name="CABLE_5KV">#REF!</definedName>
    <definedName name="CABLE_600V" localSheetId="0">#REF!</definedName>
    <definedName name="CABLE_600V" localSheetId="1">#REF!</definedName>
    <definedName name="CABLE_600V">#REF!</definedName>
    <definedName name="CABLE_PRICING" localSheetId="0">#REF!</definedName>
    <definedName name="CABLE_PRICING" localSheetId="1">#REF!</definedName>
    <definedName name="CABLE_PRICING">#REF!</definedName>
    <definedName name="CABLE_TYPE_15KV" localSheetId="0">#REF!</definedName>
    <definedName name="CABLE_TYPE_15KV" localSheetId="1">#REF!</definedName>
    <definedName name="CABLE_TYPE_15KV">#REF!</definedName>
    <definedName name="CABLE_TYPE_5KV" localSheetId="0">#REF!</definedName>
    <definedName name="CABLE_TYPE_5KV" localSheetId="1">#REF!</definedName>
    <definedName name="CABLE_TYPE_5KV">#REF!</definedName>
    <definedName name="Calc_Error">#REF!</definedName>
    <definedName name="Calc_OK">#REF!</definedName>
    <definedName name="cambio" localSheetId="0">#REF!</definedName>
    <definedName name="cambio" localSheetId="1">#REF!</definedName>
    <definedName name="cambio">#REF!</definedName>
    <definedName name="case_id_001" localSheetId="0">#REF!</definedName>
    <definedName name="case_id_001" localSheetId="1">#REF!</definedName>
    <definedName name="case_id_001">#REF!</definedName>
    <definedName name="Cash_Forecast_per_month" localSheetId="0">#REF!</definedName>
    <definedName name="Cash_Forecast_per_month" localSheetId="1">#REF!</definedName>
    <definedName name="Cash_Forecast_per_month">#REF!</definedName>
    <definedName name="Cash_SBP2_per_month" localSheetId="0">#REF!</definedName>
    <definedName name="Cash_SBP2_per_month" localSheetId="1">#REF!</definedName>
    <definedName name="Cash_SBP2_per_month">#REF!</definedName>
    <definedName name="CBA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BA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BA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cc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ccc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ccc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ccircolante" localSheetId="0">#REF!</definedName>
    <definedName name="ccircolante" localSheetId="1">#REF!</definedName>
    <definedName name="ccircolante">#REF!</definedName>
    <definedName name="ccv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cv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cv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DE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DE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D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e_previsionale" localSheetId="0">#REF!</definedName>
    <definedName name="ce_previsionale" localSheetId="1">#REF!</definedName>
    <definedName name="ce_previsionale">#REF!</definedName>
    <definedName name="cem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em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em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EMS_SYS" localSheetId="0">#REF!</definedName>
    <definedName name="CEMS_SYS" localSheetId="1">#REF!</definedName>
    <definedName name="CEMS_SYS">#REF!</definedName>
    <definedName name="CF" localSheetId="0">#REF!</definedName>
    <definedName name="CF" localSheetId="1">#REF!</definedName>
    <definedName name="CF">#REF!</definedName>
    <definedName name="CH_1" localSheetId="0">#REF!</definedName>
    <definedName name="CH_1" localSheetId="1">#REF!</definedName>
    <definedName name="CH_1">#REF!</definedName>
    <definedName name="CH_10" localSheetId="0">#REF!</definedName>
    <definedName name="CH_10" localSheetId="1">#REF!</definedName>
    <definedName name="CH_10">#REF!</definedName>
    <definedName name="CH_11" localSheetId="0">#REF!</definedName>
    <definedName name="CH_11" localSheetId="1">#REF!</definedName>
    <definedName name="CH_11">#REF!</definedName>
    <definedName name="CH_12" localSheetId="0">#REF!</definedName>
    <definedName name="CH_12" localSheetId="1">#REF!</definedName>
    <definedName name="CH_12">#REF!</definedName>
    <definedName name="CH_2" localSheetId="0">#REF!</definedName>
    <definedName name="CH_2" localSheetId="1">#REF!</definedName>
    <definedName name="CH_2">#REF!</definedName>
    <definedName name="CH_3" localSheetId="0">#REF!</definedName>
    <definedName name="CH_3" localSheetId="1">#REF!</definedName>
    <definedName name="CH_3">#REF!</definedName>
    <definedName name="CH_4" localSheetId="0">#REF!</definedName>
    <definedName name="CH_4" localSheetId="1">#REF!</definedName>
    <definedName name="CH_4">#REF!</definedName>
    <definedName name="CH_5" localSheetId="0">#REF!</definedName>
    <definedName name="CH_5" localSheetId="1">#REF!</definedName>
    <definedName name="CH_5">#REF!</definedName>
    <definedName name="CH_6" localSheetId="0">#REF!</definedName>
    <definedName name="CH_6" localSheetId="1">#REF!</definedName>
    <definedName name="CH_6">#REF!</definedName>
    <definedName name="CH_7" localSheetId="0">#REF!</definedName>
    <definedName name="CH_7" localSheetId="1">#REF!</definedName>
    <definedName name="CH_7">#REF!</definedName>
    <definedName name="CH_8" localSheetId="0">#REF!</definedName>
    <definedName name="CH_8" localSheetId="1">#REF!</definedName>
    <definedName name="CH_8">#REF!</definedName>
    <definedName name="CH_9" localSheetId="0">#REF!</definedName>
    <definedName name="CH_9" localSheetId="1">#REF!</definedName>
    <definedName name="CH_9">#REF!</definedName>
    <definedName name="CHECKEDBY_ELBK" localSheetId="0">#REF!</definedName>
    <definedName name="CHECKEDBY_ELBK" localSheetId="1">#REF!</definedName>
    <definedName name="CHECKEDBY_ELBK">#REF!</definedName>
    <definedName name="CHECKEDBY_ELEQ" localSheetId="0">#REF!</definedName>
    <definedName name="CHECKEDBY_ELEQ" localSheetId="1">#REF!</definedName>
    <definedName name="CHECKEDBY_ELEQ">#REF!</definedName>
    <definedName name="CHECKEDBY_INSTR" localSheetId="0">#REF!</definedName>
    <definedName name="CHECKEDBY_INSTR" localSheetId="1">#REF!</definedName>
    <definedName name="CHECKEDBY_INSTR">#REF!</definedName>
    <definedName name="CheckRiskIDNum" localSheetId="0">#REF!</definedName>
    <definedName name="CheckRiskIDNum" localSheetId="1">#REF!</definedName>
    <definedName name="CheckRiskIDNum">#REF!</definedName>
    <definedName name="chg_date_001" localSheetId="0">#REF!</definedName>
    <definedName name="chg_date_001" localSheetId="1">#REF!</definedName>
    <definedName name="chg_date_001">#REF!</definedName>
    <definedName name="chg_num_001" localSheetId="0">#REF!</definedName>
    <definedName name="chg_num_001" localSheetId="1">#REF!</definedName>
    <definedName name="chg_num_001">#REF!</definedName>
    <definedName name="chg_status_001" localSheetId="0">#REF!</definedName>
    <definedName name="chg_status_001" localSheetId="1">#REF!</definedName>
    <definedName name="chg_status_001">#REF!</definedName>
    <definedName name="CHOICE">#REF!</definedName>
    <definedName name="Ciao" localSheetId="0">#REF!</definedName>
    <definedName name="Ciao" localSheetId="1">#REF!</definedName>
    <definedName name="Ciao">#REF!</definedName>
    <definedName name="CIRCUITS" localSheetId="0">#REF!</definedName>
    <definedName name="CIRCUITS" localSheetId="1">#REF!</definedName>
    <definedName name="CIRCUITS">#REF!</definedName>
    <definedName name="Civ_Det_Des" localSheetId="0">IF(VLOOKUP(#REF!,PRICE_CIVIL,1,FALSE)=0,0,VLOOKUP(#REF!,PRICE_CIVIL,2,FALSE))</definedName>
    <definedName name="Civ_Det_Des" localSheetId="1">IF(VLOOKUP(#REF!,PRICE_CIVIL,1,FALSE)=0,0,VLOOKUP(#REF!,PRICE_CIVIL,2,FALSE))</definedName>
    <definedName name="Civ_Det_Des">IF(VLOOKUP(#REF!,PRICE_CIVIL,1,FALSE)=0,0,VLOOKUP(#REF!,PRICE_CIVIL,2,FALSE))</definedName>
    <definedName name="Civ_Det_Des1" localSheetId="0">IF(VLOOKUP(#REF!,PRICE_CIVIL,1,FALSE)=0,0,VLOOKUP(#REF!,PRICE_CIVIL,2,FALSE))</definedName>
    <definedName name="Civ_Det_Des1" localSheetId="1">IF(VLOOKUP(#REF!,PRICE_CIVIL,1,FALSE)=0,0,VLOOKUP(#REF!,PRICE_CIVIL,2,FALSE))</definedName>
    <definedName name="Civ_Det_Des1">IF(VLOOKUP(#REF!,PRICE_CIVIL,1,FALSE)=0,0,VLOOKUP(#REF!,PRICE_CIVIL,2,FALSE))</definedName>
    <definedName name="CIVIL_OLD_CITY" localSheetId="0">#REF!</definedName>
    <definedName name="CIVIL_OLD_CITY" localSheetId="1">#REF!</definedName>
    <definedName name="CIVIL_OLD_CITY">#REF!</definedName>
    <definedName name="CIVIL_OLD_ESC" localSheetId="0">#REF!</definedName>
    <definedName name="CIVIL_OLD_ESC" localSheetId="1">#REF!</definedName>
    <definedName name="CIVIL_OLD_ESC">#REF!</definedName>
    <definedName name="CIVIL_OLD_WAGE" localSheetId="0">#REF!</definedName>
    <definedName name="CIVIL_OLD_WAGE" localSheetId="1">#REF!</definedName>
    <definedName name="CIVIL_OLD_WAGE">#REF!</definedName>
    <definedName name="CIVIL10_CITY" localSheetId="0">#REF!</definedName>
    <definedName name="CIVIL10_CITY" localSheetId="1">#REF!</definedName>
    <definedName name="CIVIL10_CITY">#REF!</definedName>
    <definedName name="CIVIL10_ESC" localSheetId="0">#REF!</definedName>
    <definedName name="CIVIL10_ESC" localSheetId="1">#REF!</definedName>
    <definedName name="CIVIL10_ESC">#REF!</definedName>
    <definedName name="CIVIL10_OLD_PROD" localSheetId="0">#REF!</definedName>
    <definedName name="CIVIL10_OLD_PROD" localSheetId="1">#REF!</definedName>
    <definedName name="CIVIL10_OLD_PROD">#REF!</definedName>
    <definedName name="CIVIL10_PROD" localSheetId="0">#REF!</definedName>
    <definedName name="CIVIL10_PROD" localSheetId="1">#REF!</definedName>
    <definedName name="CIVIL10_PROD">#REF!</definedName>
    <definedName name="CIVIL10_WAGE" localSheetId="0">#REF!</definedName>
    <definedName name="CIVIL10_WAGE" localSheetId="1">#REF!</definedName>
    <definedName name="CIVIL10_WAGE">#REF!</definedName>
    <definedName name="CKT_QTY" localSheetId="0">#REF!</definedName>
    <definedName name="CKT_QTY" localSheetId="1">#REF!</definedName>
    <definedName name="CKT_QTY">#REF!</definedName>
    <definedName name="CKTS" localSheetId="0">#REF!</definedName>
    <definedName name="CKTS" localSheetId="1">#REF!</definedName>
    <definedName name="CKTS">#REF!</definedName>
    <definedName name="CKTS_SWYD" localSheetId="0">#REF!</definedName>
    <definedName name="CKTS_SWYD" localSheetId="1">#REF!</definedName>
    <definedName name="CKTS_SWYD">#REF!</definedName>
    <definedName name="Clawback_Payable" localSheetId="0">#REF!</definedName>
    <definedName name="Clawback_Payable" localSheetId="1">#REF!</definedName>
    <definedName name="Clawback_Payable">#REF!</definedName>
    <definedName name="CleintEmail" localSheetId="0">#REF!</definedName>
    <definedName name="CleintEmail" localSheetId="1">#REF!</definedName>
    <definedName name="CleintEmail">#REF!</definedName>
    <definedName name="ClientComp0" localSheetId="0">#REF!</definedName>
    <definedName name="ClientComp0" localSheetId="1">#REF!</definedName>
    <definedName name="ClientComp0">#REF!</definedName>
    <definedName name="ClientComp1" localSheetId="0">#REF!</definedName>
    <definedName name="ClientComp1" localSheetId="1">#REF!</definedName>
    <definedName name="ClientComp1">#REF!</definedName>
    <definedName name="ClientCompany" localSheetId="0">#REF!</definedName>
    <definedName name="ClientCompany" localSheetId="1">#REF!</definedName>
    <definedName name="ClientCompany">#REF!</definedName>
    <definedName name="ClientCountry" localSheetId="0">#REF!</definedName>
    <definedName name="ClientCountry" localSheetId="1">#REF!</definedName>
    <definedName name="ClientCountry">#REF!</definedName>
    <definedName name="ClientDocumentNumber" localSheetId="0">#REF!</definedName>
    <definedName name="ClientDocumentNumber" localSheetId="1">#REF!</definedName>
    <definedName name="ClientDocumentNumber">#REF!</definedName>
    <definedName name="Cliente" localSheetId="0">#REF!</definedName>
    <definedName name="Cliente" localSheetId="1">#REF!</definedName>
    <definedName name="Cliente">#REF!</definedName>
    <definedName name="ClientEmail" localSheetId="0">#REF!</definedName>
    <definedName name="ClientEmail" localSheetId="1">#REF!</definedName>
    <definedName name="ClientEmail">#REF!</definedName>
    <definedName name="ClientFax" localSheetId="0">#REF!</definedName>
    <definedName name="ClientFax" localSheetId="1">#REF!</definedName>
    <definedName name="ClientFax">#REF!</definedName>
    <definedName name="ClientLand" localSheetId="0">#REF!</definedName>
    <definedName name="ClientLand" localSheetId="1">#REF!</definedName>
    <definedName name="ClientLand">#REF!</definedName>
    <definedName name="ClientName" localSheetId="0">#REF!</definedName>
    <definedName name="ClientName" localSheetId="1">#REF!</definedName>
    <definedName name="ClientName">#REF!</definedName>
    <definedName name="ClientStreet" localSheetId="0">#REF!</definedName>
    <definedName name="ClientStreet" localSheetId="1">#REF!</definedName>
    <definedName name="ClientStreet">#REF!</definedName>
    <definedName name="ClientTel" localSheetId="0">#REF!</definedName>
    <definedName name="ClientTel" localSheetId="1">#REF!</definedName>
    <definedName name="ClientTel">#REF!</definedName>
    <definedName name="ClientTown" localSheetId="0">#REF!</definedName>
    <definedName name="ClientTown" localSheetId="1">#REF!</definedName>
    <definedName name="ClientTown">#REF!</definedName>
    <definedName name="cmigr" localSheetId="0">#REF!</definedName>
    <definedName name="cmigr" localSheetId="1">#REF!</definedName>
    <definedName name="cmigr">#REF!</definedName>
    <definedName name="cmpnt_id_001" localSheetId="0">#REF!</definedName>
    <definedName name="cmpnt_id_001" localSheetId="1">#REF!</definedName>
    <definedName name="cmpnt_id_001">#REF!</definedName>
    <definedName name="cmpnt_mfr_id_001" localSheetId="0">#REF!</definedName>
    <definedName name="cmpnt_mfr_id_001" localSheetId="1">#REF!</definedName>
    <definedName name="cmpnt_mfr_id_001">#REF!</definedName>
    <definedName name="cmpnt_mod_id_001" localSheetId="0">#REF!</definedName>
    <definedName name="cmpnt_mod_id_001" localSheetId="1">#REF!</definedName>
    <definedName name="cmpnt_mod_id_001">#REF!</definedName>
    <definedName name="cmpnt_name" localSheetId="0">#REF!</definedName>
    <definedName name="cmpnt_name" localSheetId="1">#REF!</definedName>
    <definedName name="cmpnt_name">#REF!</definedName>
    <definedName name="cmpnt_name_001" localSheetId="0">#REF!</definedName>
    <definedName name="cmpnt_name_001" localSheetId="1">#REF!</definedName>
    <definedName name="cmpnt_name_001">#REF!</definedName>
    <definedName name="cmpnt_serv" localSheetId="0">#REF!</definedName>
    <definedName name="cmpnt_serv" localSheetId="1">#REF!</definedName>
    <definedName name="cmpnt_serv">#REF!</definedName>
    <definedName name="cmpnt_serv_001" localSheetId="0">#REF!</definedName>
    <definedName name="cmpnt_serv_001" localSheetId="1">#REF!</definedName>
    <definedName name="cmpnt_serv_001">#REF!</definedName>
    <definedName name="cn" localSheetId="0">#REF!</definedName>
    <definedName name="cn" localSheetId="1">#REF!</definedName>
    <definedName name="cn">#REF!</definedName>
    <definedName name="CNTL_VALVE" localSheetId="0">#REF!</definedName>
    <definedName name="CNTL_VALVE" localSheetId="1">#REF!</definedName>
    <definedName name="CNTL_VALVE">#REF!</definedName>
    <definedName name="CNTL_VALVE_PRICE" localSheetId="0">#REF!</definedName>
    <definedName name="CNTL_VALVE_PRICE" localSheetId="1">#REF!</definedName>
    <definedName name="CNTL_VALVE_PRICE">#REF!</definedName>
    <definedName name="cod">#REF!</definedName>
    <definedName name="CODE" localSheetId="0">#REF!</definedName>
    <definedName name="CODE" localSheetId="1">#REF!</definedName>
    <definedName name="CODE">#REF!</definedName>
    <definedName name="CODE_AFGIS" localSheetId="0">#REF!</definedName>
    <definedName name="CODE_AFGIS" localSheetId="1">#REF!</definedName>
    <definedName name="CODE_AFGIS">#REF!</definedName>
    <definedName name="CODE_B" localSheetId="0">#REF!</definedName>
    <definedName name="CODE_B" localSheetId="1">#REF!</definedName>
    <definedName name="CODE_B">#REF!</definedName>
    <definedName name="CODE_E" localSheetId="0">#REF!</definedName>
    <definedName name="CODE_E" localSheetId="1">#REF!</definedName>
    <definedName name="CODE_E">#REF!</definedName>
    <definedName name="CODE_F" localSheetId="0">#REF!</definedName>
    <definedName name="CODE_F" localSheetId="1">#REF!</definedName>
    <definedName name="CODE_F">#REF!</definedName>
    <definedName name="CODE_MPA" localSheetId="0">#REF!</definedName>
    <definedName name="CODE_MPA" localSheetId="1">#REF!</definedName>
    <definedName name="CODE_MPA">#REF!</definedName>
    <definedName name="CODE_P" localSheetId="0">#REF!</definedName>
    <definedName name="CODE_P" localSheetId="1">#REF!</definedName>
    <definedName name="CODE_P">#REF!</definedName>
    <definedName name="code_q" localSheetId="0">#REF!</definedName>
    <definedName name="code_q" localSheetId="1">#REF!</definedName>
    <definedName name="code_q">#REF!</definedName>
    <definedName name="CODE_S" localSheetId="0">#REF!</definedName>
    <definedName name="CODE_S" localSheetId="1">#REF!</definedName>
    <definedName name="CODE_S">#REF!</definedName>
    <definedName name="Codicijobvalide">#REF!</definedName>
    <definedName name="COMM_UOM" localSheetId="0">#REF!,#REF!,#REF!,#REF!,#REF!,#REF!,#REF!</definedName>
    <definedName name="COMM_UOM" localSheetId="1">#REF!,#REF!,#REF!,#REF!,#REF!,#REF!,#REF!</definedName>
    <definedName name="COMM_UOM">#REF!,#REF!,#REF!,#REF!,#REF!,#REF!,#REF!</definedName>
    <definedName name="COMMCODE" localSheetId="0">#REF!,#REF!,#REF!,#REF!,#REF!,#REF!,#REF!</definedName>
    <definedName name="COMMCODE" localSheetId="1">#REF!,#REF!,#REF!,#REF!,#REF!,#REF!,#REF!</definedName>
    <definedName name="COMMCODE">#REF!,#REF!,#REF!,#REF!,#REF!,#REF!,#REF!</definedName>
    <definedName name="comp_pd_const_back_pres_001" localSheetId="0">#REF!</definedName>
    <definedName name="comp_pd_const_back_pres_001" localSheetId="1">#REF!</definedName>
    <definedName name="comp_pd_const_back_pres_001">#REF!</definedName>
    <definedName name="comp_pd_design_temp_uid_001" localSheetId="0">#REF!</definedName>
    <definedName name="comp_pd_design_temp_uid_001" localSheetId="1">#REF!</definedName>
    <definedName name="comp_pd_design_temp_uid_001">#REF!</definedName>
    <definedName name="comp_pd_max_discharge_001" localSheetId="0">#REF!</definedName>
    <definedName name="comp_pd_max_discharge_001" localSheetId="1">#REF!</definedName>
    <definedName name="comp_pd_max_discharge_001">#REF!</definedName>
    <definedName name="comp_pd_press_des_min_uid_001" localSheetId="0">#REF!</definedName>
    <definedName name="comp_pd_press_des_min_uid_001" localSheetId="1">#REF!</definedName>
    <definedName name="comp_pd_press_des_min_uid_001">#REF!</definedName>
    <definedName name="comp_pd_press_des_uid_001" localSheetId="0">#REF!</definedName>
    <definedName name="comp_pd_press_des_uid_001" localSheetId="1">#REF!</definedName>
    <definedName name="comp_pd_press_des_uid_001">#REF!</definedName>
    <definedName name="comp_pd_val_set_pres_001" localSheetId="0">#REF!</definedName>
    <definedName name="comp_pd_val_set_pres_001" localSheetId="1">#REF!</definedName>
    <definedName name="comp_pd_val_set_pres_001">#REF!</definedName>
    <definedName name="comp_pd_var_back_pres_001" localSheetId="0">#REF!</definedName>
    <definedName name="comp_pd_var_back_pres_001" localSheetId="1">#REF!</definedName>
    <definedName name="comp_pd_var_back_pres_001">#REF!</definedName>
    <definedName name="comp_press_uom_001" localSheetId="0">#REF!</definedName>
    <definedName name="comp_press_uom_001" localSheetId="1">#REF!</definedName>
    <definedName name="comp_press_uom_001">#REF!</definedName>
    <definedName name="complessità">#REF!</definedName>
    <definedName name="Compresa_tra_60_e_300_Km">#REF!</definedName>
    <definedName name="Conc_1" localSheetId="0">#REF!</definedName>
    <definedName name="Conc_1" localSheetId="1">#REF!</definedName>
    <definedName name="Conc_1">#REF!</definedName>
    <definedName name="Conc_10" localSheetId="0">#REF!</definedName>
    <definedName name="Conc_10" localSheetId="1">#REF!</definedName>
    <definedName name="Conc_10">#REF!</definedName>
    <definedName name="Conc_100" localSheetId="0">#REF!</definedName>
    <definedName name="Conc_100" localSheetId="1">#REF!</definedName>
    <definedName name="Conc_100">#REF!</definedName>
    <definedName name="Conc_20" localSheetId="0">#REF!</definedName>
    <definedName name="Conc_20" localSheetId="1">#REF!</definedName>
    <definedName name="Conc_20">#REF!</definedName>
    <definedName name="Conc_24" localSheetId="0">#REF!</definedName>
    <definedName name="Conc_24" localSheetId="1">#REF!</definedName>
    <definedName name="Conc_24">#REF!</definedName>
    <definedName name="Conc_30" localSheetId="0">#REF!</definedName>
    <definedName name="Conc_30" localSheetId="1">#REF!</definedName>
    <definedName name="Conc_30">#REF!</definedName>
    <definedName name="Conc_40" localSheetId="0">#REF!</definedName>
    <definedName name="Conc_40" localSheetId="1">#REF!</definedName>
    <definedName name="Conc_40">#REF!</definedName>
    <definedName name="Conc_50" localSheetId="0">#REF!</definedName>
    <definedName name="Conc_50" localSheetId="1">#REF!</definedName>
    <definedName name="Conc_50">#REF!</definedName>
    <definedName name="Conc_60" localSheetId="0">#REF!</definedName>
    <definedName name="Conc_60" localSheetId="1">#REF!</definedName>
    <definedName name="Conc_60">#REF!</definedName>
    <definedName name="Conc_70" localSheetId="0">#REF!</definedName>
    <definedName name="Conc_70" localSheetId="1">#REF!</definedName>
    <definedName name="Conc_70">#REF!</definedName>
    <definedName name="Conc_80" localSheetId="0">#REF!</definedName>
    <definedName name="Conc_80" localSheetId="1">#REF!</definedName>
    <definedName name="Conc_80">#REF!</definedName>
    <definedName name="Conc_90" localSheetId="0">#REF!</definedName>
    <definedName name="Conc_90" localSheetId="1">#REF!</definedName>
    <definedName name="Conc_90">#REF!</definedName>
    <definedName name="cond" localSheetId="0">#REF!</definedName>
    <definedName name="cond" localSheetId="1">#REF!</definedName>
    <definedName name="cond">#REF!</definedName>
    <definedName name="COND_PRICING" localSheetId="0">#REF!</definedName>
    <definedName name="COND_PRICING" localSheetId="1">#REF!</definedName>
    <definedName name="COND_PRICING">#REF!</definedName>
    <definedName name="CONDUIT" localSheetId="0">#REF!</definedName>
    <definedName name="CONDUIT" localSheetId="1">#REF!</definedName>
    <definedName name="CONDUIT">#REF!</definedName>
    <definedName name="ConfgCur" localSheetId="0">#REF!</definedName>
    <definedName name="ConfgCur" localSheetId="1">#REF!</definedName>
    <definedName name="ConfgCur">#REF!</definedName>
    <definedName name="ConfigCur" localSheetId="0">#REF!</definedName>
    <definedName name="ConfigCur" localSheetId="1">#REF!</definedName>
    <definedName name="ConfigCur">#REF!</definedName>
    <definedName name="ConfigInfo1" localSheetId="0">#REF!</definedName>
    <definedName name="ConfigInfo1" localSheetId="1">#REF!</definedName>
    <definedName name="ConfigInfo1">#REF!</definedName>
    <definedName name="ConfigInfo2" localSheetId="0">#REF!</definedName>
    <definedName name="ConfigInfo2" localSheetId="1">#REF!</definedName>
    <definedName name="ConfigInfo2">#REF!</definedName>
    <definedName name="ConfigState" localSheetId="0">#REF!</definedName>
    <definedName name="ConfigState" localSheetId="1">#REF!</definedName>
    <definedName name="ConfigState">#REF!</definedName>
    <definedName name="CONS" localSheetId="0">#REF!</definedName>
    <definedName name="CONS" localSheetId="1">#REF!</definedName>
    <definedName name="CONS">#REF!</definedName>
    <definedName name="Cons_Hrs" localSheetId="0">#REF!</definedName>
    <definedName name="Cons_Hrs" localSheetId="1">#REF!</definedName>
    <definedName name="Cons_Hrs">#REF!</definedName>
    <definedName name="Cons_Rev" localSheetId="0">#REF!</definedName>
    <definedName name="Cons_Rev" localSheetId="1">#REF!</definedName>
    <definedName name="Cons_Rev">#REF!</definedName>
    <definedName name="CONSO" localSheetId="0">#REF!</definedName>
    <definedName name="CONSO" localSheetId="1">#REF!</definedName>
    <definedName name="CONSO">#REF!</definedName>
    <definedName name="CONST_BASIS" localSheetId="0">#REF!</definedName>
    <definedName name="CONST_BASIS" localSheetId="1">#REF!</definedName>
    <definedName name="CONST_BASIS">#REF!</definedName>
    <definedName name="CONTINGENCY">#REF!</definedName>
    <definedName name="CONTO_ECONOMICO_2005_2014">#REF!</definedName>
    <definedName name="contract_number_EMC_EMEA_N" localSheetId="0">#REF!</definedName>
    <definedName name="contract_number_EMC_EMEA_N" localSheetId="1">#REF!</definedName>
    <definedName name="contract_number_EMC_EMEA_N">#REF!</definedName>
    <definedName name="contract_number_EMC_EMEA_Y" localSheetId="0">#REF!</definedName>
    <definedName name="contract_number_EMC_EMEA_Y" localSheetId="1">#REF!</definedName>
    <definedName name="contract_number_EMC_EMEA_Y">#REF!</definedName>
    <definedName name="contract_number_modifier_EMC_EMEA_N" localSheetId="0">#REF!</definedName>
    <definedName name="contract_number_modifier_EMC_EMEA_N" localSheetId="1">#REF!</definedName>
    <definedName name="contract_number_modifier_EMC_EMEA_N">#REF!</definedName>
    <definedName name="contract_number_modifier_EMC_EMEA_Y" localSheetId="0">#REF!</definedName>
    <definedName name="contract_number_modifier_EMC_EMEA_Y" localSheetId="1">#REF!</definedName>
    <definedName name="contract_number_modifier_EMC_EMEA_Y">#REF!</definedName>
    <definedName name="Contribution_OP">#REF!</definedName>
    <definedName name="Conv" localSheetId="0">#REF!</definedName>
    <definedName name="Conv" localSheetId="1">#REF!</definedName>
    <definedName name="Conv">#REF!</definedName>
    <definedName name="Convert_PM_Flags" localSheetId="0">#REF!</definedName>
    <definedName name="Convert_PM_Flags" localSheetId="1">#REF!</definedName>
    <definedName name="Convert_PM_Flags">#REF!</definedName>
    <definedName name="Convert_PM_Mitigation" localSheetId="0">#REF!</definedName>
    <definedName name="Convert_PM_Mitigation" localSheetId="1">#REF!</definedName>
    <definedName name="Convert_PM_Mitigation">#REF!</definedName>
    <definedName name="Convert_PM_Rating" localSheetId="0">#REF!</definedName>
    <definedName name="Convert_PM_Rating" localSheetId="1">#REF!</definedName>
    <definedName name="Convert_PM_Rating">#REF!</definedName>
    <definedName name="Convert_PM_Status" localSheetId="0">#REF!</definedName>
    <definedName name="Convert_PM_Status" localSheetId="1">#REF!</definedName>
    <definedName name="Convert_PM_Status">#REF!</definedName>
    <definedName name="COPPER_PRICE" localSheetId="0">#REF!</definedName>
    <definedName name="COPPER_PRICE" localSheetId="1">#REF!</definedName>
    <definedName name="COPPER_PRICE">#REF!</definedName>
    <definedName name="Copyright" hidden="1">"© 1995 Worley Limited"</definedName>
    <definedName name="corrente_Server_reti">#REF!</definedName>
    <definedName name="cosAB" localSheetId="0">#REF!</definedName>
    <definedName name="cosAB" localSheetId="1">#REF!</definedName>
    <definedName name="cosAB">#REF!</definedName>
    <definedName name="cosAP" localSheetId="0">#REF!</definedName>
    <definedName name="cosAP" localSheetId="1">#REF!</definedName>
    <definedName name="cosAP">#REF!</definedName>
    <definedName name="cosCP" localSheetId="0">#REF!</definedName>
    <definedName name="cosCP" localSheetId="1">#REF!</definedName>
    <definedName name="cosCP">#REF!</definedName>
    <definedName name="cosmSISE" localSheetId="0">#REF!</definedName>
    <definedName name="cosmSISE" localSheetId="1">#REF!</definedName>
    <definedName name="cosmSISE">#REF!</definedName>
    <definedName name="cosPRO" localSheetId="0">#REF!</definedName>
    <definedName name="cosPRO" localSheetId="1">#REF!</definedName>
    <definedName name="cosPRO">#REF!</definedName>
    <definedName name="COST_C">#REF!</definedName>
    <definedName name="Cost_Differential">#REF!</definedName>
    <definedName name="cost_imp_opp" localSheetId="0">#REF!</definedName>
    <definedName name="cost_imp_opp" localSheetId="1">#REF!</definedName>
    <definedName name="cost_imp_opp">#REF!</definedName>
    <definedName name="COSTCOMP10" localSheetId="0">#REF!</definedName>
    <definedName name="COSTCOMP10" localSheetId="1">#REF!</definedName>
    <definedName name="COSTCOMP10">#REF!</definedName>
    <definedName name="COSTCOMP11" localSheetId="0">#REF!</definedName>
    <definedName name="COSTCOMP11" localSheetId="1">#REF!</definedName>
    <definedName name="COSTCOMP11">#REF!</definedName>
    <definedName name="costitot_IC" localSheetId="0">#REF!</definedName>
    <definedName name="costitot_IC" localSheetId="1">#REF!</definedName>
    <definedName name="costitot_IC">#REF!</definedName>
    <definedName name="costitot_MS_p" localSheetId="0">#REF!</definedName>
    <definedName name="costitot_MS_p" localSheetId="1">#REF!</definedName>
    <definedName name="costitot_MS_p">#REF!</definedName>
    <definedName name="costitot_MS_s" localSheetId="0">#REF!</definedName>
    <definedName name="costitot_MS_s" localSheetId="1">#REF!</definedName>
    <definedName name="costitot_MS_s">#REF!</definedName>
    <definedName name="costitot_NI_p" localSheetId="0">#REF!</definedName>
    <definedName name="costitot_NI_p" localSheetId="1">#REF!</definedName>
    <definedName name="costitot_NI_p">#REF!</definedName>
    <definedName name="costitot_NI_s" localSheetId="0">#REF!</definedName>
    <definedName name="costitot_NI_s" localSheetId="1">#REF!</definedName>
    <definedName name="costitot_NI_s">#REF!</definedName>
    <definedName name="costitot_PS" localSheetId="0">#REF!</definedName>
    <definedName name="costitot_PS" localSheetId="1">#REF!</definedName>
    <definedName name="costitot_PS">#REF!</definedName>
    <definedName name="costitot_Si_p" localSheetId="0">#REF!</definedName>
    <definedName name="costitot_Si_p" localSheetId="1">#REF!</definedName>
    <definedName name="costitot_Si_p">#REF!</definedName>
    <definedName name="costitot_SI_s" localSheetId="0">#REF!</definedName>
    <definedName name="costitot_SI_s" localSheetId="1">#REF!</definedName>
    <definedName name="costitot_SI_s">#REF!</definedName>
    <definedName name="costo_IC" localSheetId="0">#REF!</definedName>
    <definedName name="costo_IC" localSheetId="1">#REF!</definedName>
    <definedName name="costo_IC">#REF!</definedName>
    <definedName name="costo_MS_p" localSheetId="0">#REF!</definedName>
    <definedName name="costo_MS_p" localSheetId="1">#REF!</definedName>
    <definedName name="costo_MS_p">#REF!</definedName>
    <definedName name="costo_MS_s" localSheetId="0">#REF!</definedName>
    <definedName name="costo_MS_s" localSheetId="1">#REF!</definedName>
    <definedName name="costo_MS_s">#REF!</definedName>
    <definedName name="costo_NI_p" localSheetId="0">#REF!</definedName>
    <definedName name="costo_NI_p" localSheetId="1">#REF!</definedName>
    <definedName name="costo_NI_p">#REF!</definedName>
    <definedName name="costo_NI_s" localSheetId="0">#REF!</definedName>
    <definedName name="costo_NI_s" localSheetId="1">#REF!</definedName>
    <definedName name="costo_NI_s">#REF!</definedName>
    <definedName name="costo_PS" localSheetId="0">#REF!</definedName>
    <definedName name="costo_PS" localSheetId="1">#REF!</definedName>
    <definedName name="costo_PS">#REF!</definedName>
    <definedName name="costo_Si_p" localSheetId="0">#REF!</definedName>
    <definedName name="costo_Si_p" localSheetId="1">#REF!</definedName>
    <definedName name="costo_Si_p">#REF!</definedName>
    <definedName name="costo_SI_s" localSheetId="0">#REF!</definedName>
    <definedName name="costo_SI_s" localSheetId="1">#REF!</definedName>
    <definedName name="costo_SI_s">#REF!</definedName>
    <definedName name="CostoMedio">#REF!</definedName>
    <definedName name="costora" localSheetId="0">#REF!</definedName>
    <definedName name="costora" localSheetId="1">#REF!</definedName>
    <definedName name="costora">#REF!</definedName>
    <definedName name="COSTS_A">#REF!</definedName>
    <definedName name="COUNT_RANGE">#N/A</definedName>
    <definedName name="COUNTER" localSheetId="0">#REF!</definedName>
    <definedName name="COUNTER" localSheetId="1">#REF!</definedName>
    <definedName name="COUNTER">#REF!</definedName>
    <definedName name="COUT_RISK" localSheetId="0">#REF!</definedName>
    <definedName name="COUT_RISK" localSheetId="1">#REF!</definedName>
    <definedName name="COUT_RISK">#REF!</definedName>
    <definedName name="COWC">#REF!</definedName>
    <definedName name="CPAGE" localSheetId="0">#REF!</definedName>
    <definedName name="CPAGE" localSheetId="1">#REF!</definedName>
    <definedName name="CPAGE">#REF!</definedName>
    <definedName name="CPE_FIN" localSheetId="0">#REF!</definedName>
    <definedName name="CPE_FIN" localSheetId="1">#REF!</definedName>
    <definedName name="CPE_FIN">#REF!</definedName>
    <definedName name="cpp" localSheetId="0">#REF!</definedName>
    <definedName name="cpp" localSheetId="1">#REF!</definedName>
    <definedName name="cpp">#REF!</definedName>
    <definedName name="CPP_FIN" localSheetId="0">#REF!</definedName>
    <definedName name="CPP_FIN" localSheetId="1">#REF!</definedName>
    <definedName name="CPP_FIN">#REF!</definedName>
    <definedName name="cpplpr" localSheetId="0">#REF!</definedName>
    <definedName name="cpplpr" localSheetId="1">#REF!</definedName>
    <definedName name="cpplpr">#REF!</definedName>
    <definedName name="cpply" localSheetId="0">#REF!</definedName>
    <definedName name="cpply" localSheetId="1">#REF!</definedName>
    <definedName name="cpply">#REF!</definedName>
    <definedName name="CRIT_VALVE" localSheetId="0">#REF!</definedName>
    <definedName name="CRIT_VALVE" localSheetId="1">#REF!</definedName>
    <definedName name="CRIT_VALVE">#REF!</definedName>
    <definedName name="_xlnm.Criteria" localSheetId="0">#REF!</definedName>
    <definedName name="_xlnm.Criteria" localSheetId="1">#REF!</definedName>
    <definedName name="_xlnm.Criteria">#REF!</definedName>
    <definedName name="Criteria_MI" localSheetId="0">#REF!</definedName>
    <definedName name="Criteria_MI" localSheetId="1">#REF!</definedName>
    <definedName name="Criteria_MI">#REF!</definedName>
    <definedName name="CRT_1" localSheetId="0">#REF!</definedName>
    <definedName name="CRT_1" localSheetId="1">#REF!</definedName>
    <definedName name="CRT_1">#REF!</definedName>
    <definedName name="CRT_10" localSheetId="0">#REF!</definedName>
    <definedName name="CRT_10" localSheetId="1">#REF!</definedName>
    <definedName name="CRT_10">#REF!</definedName>
    <definedName name="CRT_11" localSheetId="0">#REF!</definedName>
    <definedName name="CRT_11" localSheetId="1">#REF!</definedName>
    <definedName name="CRT_11">#REF!</definedName>
    <definedName name="CRT_12" localSheetId="0">#REF!</definedName>
    <definedName name="CRT_12" localSheetId="1">#REF!</definedName>
    <definedName name="CRT_12">#REF!</definedName>
    <definedName name="CRT_2" localSheetId="0">#REF!</definedName>
    <definedName name="CRT_2" localSheetId="1">#REF!</definedName>
    <definedName name="CRT_2">#REF!</definedName>
    <definedName name="CRT_3" localSheetId="0">#REF!</definedName>
    <definedName name="CRT_3" localSheetId="1">#REF!</definedName>
    <definedName name="CRT_3">#REF!</definedName>
    <definedName name="CRT_4" localSheetId="0">#REF!</definedName>
    <definedName name="CRT_4" localSheetId="1">#REF!</definedName>
    <definedName name="CRT_4">#REF!</definedName>
    <definedName name="CRT_5" localSheetId="0">#REF!</definedName>
    <definedName name="CRT_5" localSheetId="1">#REF!</definedName>
    <definedName name="CRT_5">#REF!</definedName>
    <definedName name="CRT_6" localSheetId="0">#REF!</definedName>
    <definedName name="CRT_6" localSheetId="1">#REF!</definedName>
    <definedName name="CRT_6">#REF!</definedName>
    <definedName name="CRT_7" localSheetId="0">#REF!</definedName>
    <definedName name="CRT_7" localSheetId="1">#REF!</definedName>
    <definedName name="CRT_7">#REF!</definedName>
    <definedName name="CRT_8" localSheetId="0">#REF!</definedName>
    <definedName name="CRT_8" localSheetId="1">#REF!</definedName>
    <definedName name="CRT_8">#REF!</definedName>
    <definedName name="CRT_9" localSheetId="0">#REF!</definedName>
    <definedName name="CRT_9" localSheetId="1">#REF!</definedName>
    <definedName name="CRT_9">#REF!</definedName>
    <definedName name="csAA" localSheetId="0">#REF!</definedName>
    <definedName name="csAA" localSheetId="1">#REF!</definedName>
    <definedName name="csAA">#REF!</definedName>
    <definedName name="CSC" localSheetId="0">#REF!</definedName>
    <definedName name="CSC" localSheetId="1">#REF!</definedName>
    <definedName name="CSC">#REF!</definedName>
    <definedName name="CU_ADJ" localSheetId="0">#REF!</definedName>
    <definedName name="CU_ADJ" localSheetId="1">#REF!</definedName>
    <definedName name="CU_ADJ">#REF!</definedName>
    <definedName name="CU_ADJ_MV" localSheetId="0">#REF!</definedName>
    <definedName name="CU_ADJ_MV" localSheetId="1">#REF!</definedName>
    <definedName name="CU_ADJ_MV">#REF!</definedName>
    <definedName name="CUMH_1" localSheetId="0">#REF!</definedName>
    <definedName name="CUMH_1" localSheetId="1">#REF!</definedName>
    <definedName name="CUMH_1">#REF!</definedName>
    <definedName name="CUMH_10" localSheetId="0">#REF!</definedName>
    <definedName name="CUMH_10" localSheetId="1">#REF!</definedName>
    <definedName name="CUMH_10">#REF!</definedName>
    <definedName name="CUMH_11" localSheetId="0">#REF!</definedName>
    <definedName name="CUMH_11" localSheetId="1">#REF!</definedName>
    <definedName name="CUMH_11">#REF!</definedName>
    <definedName name="CUMH_12" localSheetId="0">#REF!</definedName>
    <definedName name="CUMH_12" localSheetId="1">#REF!</definedName>
    <definedName name="CUMH_12">#REF!</definedName>
    <definedName name="CUMH_2" localSheetId="0">#REF!</definedName>
    <definedName name="CUMH_2" localSheetId="1">#REF!</definedName>
    <definedName name="CUMH_2">#REF!</definedName>
    <definedName name="CUMH_3" localSheetId="0">#REF!</definedName>
    <definedName name="CUMH_3" localSheetId="1">#REF!</definedName>
    <definedName name="CUMH_3">#REF!</definedName>
    <definedName name="CUMH_4" localSheetId="0">#REF!</definedName>
    <definedName name="CUMH_4" localSheetId="1">#REF!</definedName>
    <definedName name="CUMH_4">#REF!</definedName>
    <definedName name="CUMH_5" localSheetId="0">#REF!</definedName>
    <definedName name="CUMH_5" localSheetId="1">#REF!</definedName>
    <definedName name="CUMH_5">#REF!</definedName>
    <definedName name="CUMH_6" localSheetId="0">#REF!</definedName>
    <definedName name="CUMH_6" localSheetId="1">#REF!</definedName>
    <definedName name="CUMH_6">#REF!</definedName>
    <definedName name="CUMH_7" localSheetId="0">#REF!</definedName>
    <definedName name="CUMH_7" localSheetId="1">#REF!</definedName>
    <definedName name="CUMH_7">#REF!</definedName>
    <definedName name="CUMH_8" localSheetId="0">#REF!</definedName>
    <definedName name="CUMH_8" localSheetId="1">#REF!</definedName>
    <definedName name="CUMH_8">#REF!</definedName>
    <definedName name="CUMH_9" localSheetId="0">#REF!</definedName>
    <definedName name="CUMH_9" localSheetId="1">#REF!</definedName>
    <definedName name="CUMH_9">#REF!</definedName>
    <definedName name="CURR45">#REF!</definedName>
    <definedName name="Currencies" localSheetId="0">#REF!</definedName>
    <definedName name="Currencies" localSheetId="1">#REF!</definedName>
    <definedName name="Currencies">#REF!</definedName>
    <definedName name="Currency" localSheetId="0">#REF!</definedName>
    <definedName name="Currency" localSheetId="1">#REF!</definedName>
    <definedName name="Currency">#REF!</definedName>
    <definedName name="cv" localSheetId="0">#REF!</definedName>
    <definedName name="cv" localSheetId="1">#REF!</definedName>
    <definedName name="cv">#REF!</definedName>
    <definedName name="CV_1" localSheetId="0">#REF!</definedName>
    <definedName name="CV_1" localSheetId="1">#REF!</definedName>
    <definedName name="CV_1">#REF!</definedName>
    <definedName name="CV_10" localSheetId="0">#REF!</definedName>
    <definedName name="CV_10" localSheetId="1">#REF!</definedName>
    <definedName name="CV_10">#REF!</definedName>
    <definedName name="CV_11" localSheetId="0">#REF!</definedName>
    <definedName name="CV_11" localSheetId="1">#REF!</definedName>
    <definedName name="CV_11">#REF!</definedName>
    <definedName name="CV_12" localSheetId="0">#REF!</definedName>
    <definedName name="CV_12" localSheetId="1">#REF!</definedName>
    <definedName name="CV_12">#REF!</definedName>
    <definedName name="CV_2" localSheetId="0">#REF!</definedName>
    <definedName name="CV_2" localSheetId="1">#REF!</definedName>
    <definedName name="CV_2">#REF!</definedName>
    <definedName name="CV_3" localSheetId="0">#REF!</definedName>
    <definedName name="CV_3" localSheetId="1">#REF!</definedName>
    <definedName name="CV_3">#REF!</definedName>
    <definedName name="CV_4" localSheetId="0">#REF!</definedName>
    <definedName name="CV_4" localSheetId="1">#REF!</definedName>
    <definedName name="CV_4">#REF!</definedName>
    <definedName name="CV_5" localSheetId="0">#REF!</definedName>
    <definedName name="CV_5" localSheetId="1">#REF!</definedName>
    <definedName name="CV_5">#REF!</definedName>
    <definedName name="CV_6" localSheetId="0">#REF!</definedName>
    <definedName name="CV_6" localSheetId="1">#REF!</definedName>
    <definedName name="CV_6">#REF!</definedName>
    <definedName name="CV_7" localSheetId="0">#REF!</definedName>
    <definedName name="CV_7" localSheetId="1">#REF!</definedName>
    <definedName name="CV_7">#REF!</definedName>
    <definedName name="CV_8" localSheetId="0">#REF!</definedName>
    <definedName name="CV_8" localSheetId="1">#REF!</definedName>
    <definedName name="CV_8">#REF!</definedName>
    <definedName name="CV_9" localSheetId="0">#REF!</definedName>
    <definedName name="CV_9" localSheetId="1">#REF!</definedName>
    <definedName name="CV_9">#REF!</definedName>
    <definedName name="CVL_FAC" localSheetId="0">#REF!</definedName>
    <definedName name="CVL_FAC" localSheetId="1">#REF!</definedName>
    <definedName name="CVL_FAC">#REF!</definedName>
    <definedName name="cvlpr" localSheetId="0">#REF!</definedName>
    <definedName name="cvlpr" localSheetId="1">#REF!</definedName>
    <definedName name="cvlpr">#REF!</definedName>
    <definedName name="cvly" localSheetId="0">#REF!</definedName>
    <definedName name="cvly" localSheetId="1">#REF!</definedName>
    <definedName name="cvly">#REF!</definedName>
    <definedName name="CY_1999" localSheetId="0">#REF!</definedName>
    <definedName name="CY_1999" localSheetId="1">#REF!</definedName>
    <definedName name="CY_1999">#REF!</definedName>
    <definedName name="CY_2000" localSheetId="0">#REF!</definedName>
    <definedName name="CY_2000" localSheetId="1">#REF!</definedName>
    <definedName name="CY_2000">#REF!</definedName>
    <definedName name="CY_2001" localSheetId="0">#REF!</definedName>
    <definedName name="CY_2001" localSheetId="1">#REF!</definedName>
    <definedName name="CY_2001">#REF!</definedName>
    <definedName name="CY_2002" localSheetId="0">#REF!</definedName>
    <definedName name="CY_2002" localSheetId="1">#REF!</definedName>
    <definedName name="CY_2002">#REF!</definedName>
    <definedName name="D00Status" localSheetId="0">#REF!</definedName>
    <definedName name="D00Status" localSheetId="1">#REF!</definedName>
    <definedName name="D00Status">#REF!</definedName>
    <definedName name="D01_1Status" localSheetId="0">#REF!</definedName>
    <definedName name="D01_1Status" localSheetId="1">#REF!</definedName>
    <definedName name="D01_1Status">#REF!</definedName>
    <definedName name="D01_2Status" localSheetId="0">#REF!</definedName>
    <definedName name="D01_2Status" localSheetId="1">#REF!</definedName>
    <definedName name="D01_2Status">#REF!</definedName>
    <definedName name="D02Status" localSheetId="0">#REF!</definedName>
    <definedName name="D02Status" localSheetId="1">#REF!</definedName>
    <definedName name="D02Status">#REF!</definedName>
    <definedName name="D03Status" localSheetId="0">#REF!</definedName>
    <definedName name="D03Status" localSheetId="1">#REF!</definedName>
    <definedName name="D03Status">#REF!</definedName>
    <definedName name="D04Status" localSheetId="0">#REF!</definedName>
    <definedName name="D04Status" localSheetId="1">#REF!</definedName>
    <definedName name="D04Status">#REF!</definedName>
    <definedName name="D05Status" localSheetId="0">#REF!</definedName>
    <definedName name="D05Status" localSheetId="1">#REF!</definedName>
    <definedName name="D05Status">#REF!</definedName>
    <definedName name="DATA" localSheetId="0">#REF!</definedName>
    <definedName name="DATA" localSheetId="1">#REF!</definedName>
    <definedName name="DATA">#REF!</definedName>
    <definedName name="DATA1" localSheetId="0">#REF!</definedName>
    <definedName name="DATA1" localSheetId="1">#REF!</definedName>
    <definedName name="DATA1">#REF!</definedName>
    <definedName name="DATA2" localSheetId="0">#REF!</definedName>
    <definedName name="DATA2" localSheetId="1">#REF!</definedName>
    <definedName name="DATA2">#REF!</definedName>
    <definedName name="DATA3" localSheetId="0">#REF!</definedName>
    <definedName name="DATA3" localSheetId="1">#REF!</definedName>
    <definedName name="DATA3">#REF!</definedName>
    <definedName name="DataArea">#REF!</definedName>
    <definedName name="_xlnm.Database" localSheetId="0">#REF!</definedName>
    <definedName name="_xlnm.Database" localSheetId="1">#REF!</definedName>
    <definedName name="_xlnm.Database">#REF!</definedName>
    <definedName name="DATACHECKED_ELBK" localSheetId="0">#REF!</definedName>
    <definedName name="DATACHECKED_ELBK" localSheetId="1">#REF!</definedName>
    <definedName name="DATACHECKED_ELBK">#REF!</definedName>
    <definedName name="DATACHECKED_ELEQ" localSheetId="0">#REF!</definedName>
    <definedName name="DATACHECKED_ELEQ" localSheetId="1">#REF!</definedName>
    <definedName name="DATACHECKED_ELEQ">#REF!</definedName>
    <definedName name="DATACHECKED_INSTR" localSheetId="0">#REF!</definedName>
    <definedName name="DATACHECKED_INSTR" localSheetId="1">#REF!</definedName>
    <definedName name="DATACHECKED_INSTR">#REF!</definedName>
    <definedName name="DATAEND" localSheetId="0">#REF!</definedName>
    <definedName name="DATAEND" localSheetId="1">#REF!</definedName>
    <definedName name="DATAEND">#REF!</definedName>
    <definedName name="DATAFILL">#REF!</definedName>
    <definedName name="DatatoExport" localSheetId="0">#REF!</definedName>
    <definedName name="DatatoExport" localSheetId="1">#REF!</definedName>
    <definedName name="DatatoExport">#REF!</definedName>
    <definedName name="DatatoExporttoAccess" localSheetId="0">#REF!</definedName>
    <definedName name="DatatoExporttoAccess" localSheetId="1">#REF!</definedName>
    <definedName name="DatatoExporttoAccess">#REF!</definedName>
    <definedName name="DATE" localSheetId="0">#REF!</definedName>
    <definedName name="DATE" localSheetId="1">#REF!</definedName>
    <definedName name="DATE">#REF!</definedName>
    <definedName name="Date_B05_1" localSheetId="0">#REF!</definedName>
    <definedName name="Date_B05_1" localSheetId="1">#REF!</definedName>
    <definedName name="Date_B05_1">#REF!</definedName>
    <definedName name="Date_B05_2" localSheetId="0">#REF!</definedName>
    <definedName name="Date_B05_2" localSheetId="1">#REF!</definedName>
    <definedName name="Date_B05_2">#REF!</definedName>
    <definedName name="Date_MAJ" localSheetId="0">#REF!</definedName>
    <definedName name="Date_MAJ" localSheetId="1">#REF!</definedName>
    <definedName name="Date_MAJ">#REF!</definedName>
    <definedName name="DATECHECKED_ELBK" localSheetId="0">#REF!</definedName>
    <definedName name="DATECHECKED_ELBK" localSheetId="1">#REF!</definedName>
    <definedName name="DATECHECKED_ELBK">#REF!</definedName>
    <definedName name="DATECHECKED_ELEQ" localSheetId="0">#REF!</definedName>
    <definedName name="DATECHECKED_ELEQ" localSheetId="1">#REF!</definedName>
    <definedName name="DATECHECKED_ELEQ">#REF!</definedName>
    <definedName name="DATECHECKED_INSTR" localSheetId="0">#REF!</definedName>
    <definedName name="DATECHECKED_INSTR" localSheetId="1">#REF!</definedName>
    <definedName name="DATECHECKED_INSTR">#REF!</definedName>
    <definedName name="DATES">#REF!</definedName>
    <definedName name="DAY">#REF!</definedName>
    <definedName name="db" localSheetId="0">#REF!</definedName>
    <definedName name="db" localSheetId="1">#REF!</definedName>
    <definedName name="db">#REF!</definedName>
    <definedName name="DB_PRICING" localSheetId="0">#REF!</definedName>
    <definedName name="DB_PRICING" localSheetId="1">#REF!</definedName>
    <definedName name="DB_PRICING">#REF!</definedName>
    <definedName name="dbs" localSheetId="0">#REF!</definedName>
    <definedName name="dbs" localSheetId="1">#REF!</definedName>
    <definedName name="dbs">#REF!</definedName>
    <definedName name="DBS_infint_FCST">#REF!</definedName>
    <definedName name="DCS_SYS" localSheetId="0">#REF!</definedName>
    <definedName name="DCS_SYS" localSheetId="1">#REF!</definedName>
    <definedName name="DCS_SYS">#REF!</definedName>
    <definedName name="dd" localSheetId="0">#REF!</definedName>
    <definedName name="dd" localSheetId="1">#REF!</definedName>
    <definedName name="dd">#REF!</definedName>
    <definedName name="ddddd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dddd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dddd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eal1">#REF!</definedName>
    <definedName name="DEC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EC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EC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ELETE" localSheetId="0">#REF!</definedName>
    <definedName name="DELETE" localSheetId="1">#REF!</definedName>
    <definedName name="DELETE">#REF!</definedName>
    <definedName name="DELETE_D" localSheetId="0">#REF!</definedName>
    <definedName name="DELETE_D" localSheetId="1">#REF!</definedName>
    <definedName name="DELETE_D">#REF!</definedName>
    <definedName name="DELETE_U" localSheetId="0">#REF!</definedName>
    <definedName name="DELETE_U" localSheetId="1">#REF!</definedName>
    <definedName name="DELETE_U">#REF!</definedName>
    <definedName name="Des_Pkg">#REF!</definedName>
    <definedName name="Desc" localSheetId="0">#REF!</definedName>
    <definedName name="Desc" localSheetId="1">#REF!</definedName>
    <definedName name="Desc">#REF!</definedName>
    <definedName name="Desc_Cntl_Valves" localSheetId="0">IF(VLOOKUP(#REF!,'Allegato 12 tab off.econ. L1'!CNTL_VALVE_PRICE,2,FALSE)=0,0,VLOOKUP(#REF!,'Allegato 12 tab off.econ. L1'!CNTL_VALVE_PRICE,2,FALSE))</definedName>
    <definedName name="Desc_Cntl_Valves" localSheetId="1">IF(VLOOKUP(#REF!,'Allegato 12 tab off.econ. L2'!CNTL_VALVE_PRICE,2,FALSE)=0,0,VLOOKUP(#REF!,'Allegato 12 tab off.econ. L2'!CNTL_VALVE_PRICE,2,FALSE))</definedName>
    <definedName name="Desc_Cntl_Valves">IF(VLOOKUP(#REF!,CNTL_VALVE_PRICE,2,FALSE)=0,0,VLOOKUP(#REF!,CNTL_VALVE_PRICE,2,FALSE))</definedName>
    <definedName name="Desc_Conduit" localSheetId="0">IF(VLOOKUP(#REF!,'Allegato 12 tab off.econ. L1'!COND_PRICING,2,FALSE)=0,0,VLOOKUP(#REF!,'Allegato 12 tab off.econ. L1'!COND_PRICING,2,FALSE))</definedName>
    <definedName name="Desc_Conduit" localSheetId="1">IF(VLOOKUP(#REF!,'Allegato 12 tab off.econ. L2'!COND_PRICING,2,FALSE)=0,0,VLOOKUP(#REF!,'Allegato 12 tab off.econ. L2'!COND_PRICING,2,FALSE))</definedName>
    <definedName name="Desc_Conduit">IF(VLOOKUP(#REF!,COND_PRICING,2,FALSE)=0,0,VLOOKUP(#REF!,COND_PRICING,2,FALSE))</definedName>
    <definedName name="Desc_DB" localSheetId="0">IF(VLOOKUP(#REF!,'Allegato 12 tab off.econ. L1'!DB_PRICING,2,FALSE)=0,0,VLOOKUP(#REF!,'Allegato 12 tab off.econ. L1'!DB_PRICING,2,FALSE))</definedName>
    <definedName name="Desc_DB" localSheetId="1">IF(VLOOKUP(#REF!,'Allegato 12 tab off.econ. L2'!DB_PRICING,2,FALSE)=0,0,VLOOKUP(#REF!,'Allegato 12 tab off.econ. L2'!DB_PRICING,2,FALSE))</definedName>
    <definedName name="Desc_DB">IF(VLOOKUP(#REF!,DB_PRICING,2,FALSE)=0,0,VLOOKUP(#REF!,DB_PRICING,2,FALSE))</definedName>
    <definedName name="Desc_DB1" localSheetId="0">IF(VLOOKUP(#REF!,'Allegato 12 tab off.econ. L1'!DB_PRICING,3,FALSE)=0,0,VLOOKUP(#REF!,'Allegato 12 tab off.econ. L1'!DB_PRICING,3,FALSE))</definedName>
    <definedName name="Desc_DB1" localSheetId="1">IF(VLOOKUP(#REF!,'Allegato 12 tab off.econ. L2'!DB_PRICING,3,FALSE)=0,0,VLOOKUP(#REF!,'Allegato 12 tab off.econ. L2'!DB_PRICING,3,FALSE))</definedName>
    <definedName name="Desc_DB1">IF(VLOOKUP(#REF!,DB_PRICING,3,FALSE)=0,0,VLOOKUP(#REF!,DB_PRICING,3,FALSE))</definedName>
    <definedName name="Desc_MV_Cable" localSheetId="0">IF(VLOOKUP(#REF!,'Allegato 12 tab off.econ. L1'!CABLE_PRICING,3,FALSE)=0,0,VLOOKUP(#REF!,'Allegato 12 tab off.econ. L1'!CABLE_PRICING,3,FALSE))</definedName>
    <definedName name="Desc_MV_Cable" localSheetId="1">IF(VLOOKUP(#REF!,'Allegato 12 tab off.econ. L2'!CABLE_PRICING,3,FALSE)=0,0,VLOOKUP(#REF!,'Allegato 12 tab off.econ. L2'!CABLE_PRICING,3,FALSE))</definedName>
    <definedName name="Desc_MV_Cable">IF(VLOOKUP(#REF!,CABLE_PRICING,3,FALSE)=0,0,VLOOKUP(#REF!,CABLE_PRICING,3,FALSE))</definedName>
    <definedName name="Desc_Other">#N/A</definedName>
    <definedName name="Desc_Par1_Conduit" localSheetId="0">IF(VLOOKUP(#REF!,'Allegato 12 tab off.econ. L1'!COND_PRICING,3,FALSE)=0,0,VLOOKUP(#REF!,'Allegato 12 tab off.econ. L1'!COND_PRICING,3,FALSE))</definedName>
    <definedName name="Desc_Par1_Conduit" localSheetId="1">IF(VLOOKUP(#REF!,'Allegato 12 tab off.econ. L2'!COND_PRICING,3,FALSE)=0,0,VLOOKUP(#REF!,'Allegato 12 tab off.econ. L2'!COND_PRICING,3,FALSE))</definedName>
    <definedName name="Desc_Par1_Conduit">IF(VLOOKUP(#REF!,COND_PRICING,3,FALSE)=0,0,VLOOKUP(#REF!,COND_PRICING,3,FALSE))</definedName>
    <definedName name="Desc_Par1_DB" localSheetId="0">IF(VLOOKUP(#REF!,'Allegato 12 tab off.econ. L1'!DB_PRICING,5,FALSE)=0,0,VLOOKUP(#REF!,'Allegato 12 tab off.econ. L1'!DB_PRICING,5,FALSE))</definedName>
    <definedName name="Desc_Par1_DB" localSheetId="1">IF(VLOOKUP(#REF!,'Allegato 12 tab off.econ. L2'!DB_PRICING,5,FALSE)=0,0,VLOOKUP(#REF!,'Allegato 12 tab off.econ. L2'!DB_PRICING,5,FALSE))</definedName>
    <definedName name="Desc_Par1_DB">IF(VLOOKUP(#REF!,DB_PRICING,5,FALSE)=0,0,VLOOKUP(#REF!,DB_PRICING,5,FALSE))</definedName>
    <definedName name="Desc_Par2_Conduit" localSheetId="0">IF(VLOOKUP(#REF!,'Allegato 12 tab off.econ. L1'!COND_PRICING,4,FALSE)=0,0,VLOOKUP(#REF!,'Allegato 12 tab off.econ. L1'!COND_PRICING,4,FALSE))</definedName>
    <definedName name="Desc_Par2_Conduit" localSheetId="1">IF(VLOOKUP(#REF!,'Allegato 12 tab off.econ. L2'!COND_PRICING,4,FALSE)=0,0,VLOOKUP(#REF!,'Allegato 12 tab off.econ. L2'!COND_PRICING,4,FALSE))</definedName>
    <definedName name="Desc_Par2_Conduit">IF(VLOOKUP(#REF!,COND_PRICING,4,FALSE)=0,0,VLOOKUP(#REF!,COND_PRICING,4,FALSE))</definedName>
    <definedName name="Desc_Par3_DB" localSheetId="0">IF(VLOOKUP(#REF!,'Allegato 12 tab off.econ. L1'!DB_PRICING,6,FALSE)=0,0,VLOOKUP(#REF!,'Allegato 12 tab off.econ. L1'!DB_PRICING,6,FALSE))</definedName>
    <definedName name="Desc_Par3_DB" localSheetId="1">IF(VLOOKUP(#REF!,'Allegato 12 tab off.econ. L2'!DB_PRICING,6,FALSE)=0,0,VLOOKUP(#REF!,'Allegato 12 tab off.econ. L2'!DB_PRICING,6,FALSE))</definedName>
    <definedName name="Desc_Par3_DB">IF(VLOOKUP(#REF!,DB_PRICING,6,FALSE)=0,0,VLOOKUP(#REF!,DB_PRICING,6,FALSE))</definedName>
    <definedName name="Desc_Par6_DB" localSheetId="0">IF(VLOOKUP(#REF!,'Allegato 12 tab off.econ. L1'!DB_PRICING,7,FALSE)=0,0,VLOOKUP(#REF!,'Allegato 12 tab off.econ. L1'!DB_PRICING,7,FALSE))</definedName>
    <definedName name="Desc_Par6_DB" localSheetId="1">IF(VLOOKUP(#REF!,'Allegato 12 tab off.econ. L2'!DB_PRICING,7,FALSE)=0,0,VLOOKUP(#REF!,'Allegato 12 tab off.econ. L2'!DB_PRICING,7,FALSE))</definedName>
    <definedName name="Desc_Par6_DB">IF(VLOOKUP(#REF!,DB_PRICING,7,FALSE)=0,0,VLOOKUP(#REF!,DB_PRICING,7,FALSE))</definedName>
    <definedName name="Desc_Tray">#N/A</definedName>
    <definedName name="Desc1" localSheetId="0">#REF!</definedName>
    <definedName name="Desc1" localSheetId="1">#REF!</definedName>
    <definedName name="Desc1">#REF!</definedName>
    <definedName name="Desc1_Conduit" localSheetId="0">IF(VLOOKUP(#REF!,'Allegato 12 tab off.econ. L1'!COND_PRICING,2,FALSE)=0,0,VLOOKUP(#REF!,'Allegato 12 tab off.econ. L1'!COND_PRICING,2,FALSE))</definedName>
    <definedName name="Desc1_Conduit" localSheetId="1">IF(VLOOKUP(#REF!,'Allegato 12 tab off.econ. L2'!COND_PRICING,2,FALSE)=0,0,VLOOKUP(#REF!,'Allegato 12 tab off.econ. L2'!COND_PRICING,2,FALSE))</definedName>
    <definedName name="Desc1_Conduit">IF(VLOOKUP(#REF!,COND_PRICING,2,FALSE)=0,0,VLOOKUP(#REF!,COND_PRICING,2,FALSE))</definedName>
    <definedName name="Desc1_MV_Cable" localSheetId="0">IF(VLOOKUP(#REF!,'Allegato 12 tab off.econ. L1'!CABLE_PRICING,2,FALSE)=0,0,VLOOKUP(#REF!,'Allegato 12 tab off.econ. L1'!CABLE_PRICING,2,FALSE))</definedName>
    <definedName name="Desc1_MV_Cable" localSheetId="1">IF(VLOOKUP(#REF!,'Allegato 12 tab off.econ. L2'!CABLE_PRICING,2,FALSE)=0,0,VLOOKUP(#REF!,'Allegato 12 tab off.econ. L2'!CABLE_PRICING,2,FALSE))</definedName>
    <definedName name="Desc1_MV_Cable">IF(VLOOKUP(#REF!,CABLE_PRICING,2,FALSE)=0,0,VLOOKUP(#REF!,CABLE_PRICING,2,FALSE))</definedName>
    <definedName name="Desc1_Other">#N/A</definedName>
    <definedName name="Desc1_Par1_Conduit" localSheetId="0">IF(VLOOKUP(#REF!,'Allegato 12 tab off.econ. L1'!COND_PRICING,3,FALSE)=0,0,VLOOKUP(#REF!,'Allegato 12 tab off.econ. L1'!COND_PRICING,3,FALSE))</definedName>
    <definedName name="Desc1_Par1_Conduit" localSheetId="1">IF(VLOOKUP(#REF!,'Allegato 12 tab off.econ. L2'!COND_PRICING,3,FALSE)=0,0,VLOOKUP(#REF!,'Allegato 12 tab off.econ. L2'!COND_PRICING,3,FALSE))</definedName>
    <definedName name="Desc1_Par1_Conduit">IF(VLOOKUP(#REF!,COND_PRICING,3,FALSE)=0,0,VLOOKUP(#REF!,COND_PRICING,3,FALSE))</definedName>
    <definedName name="Desc1_Tray">#N/A</definedName>
    <definedName name="Desc2_MV_Cable" localSheetId="0">IF(VLOOKUP(#REF!,'Allegato 12 tab off.econ. L1'!CABLE_PRICING,3,FALSE)=0,0,VLOOKUP(#REF!,'Allegato 12 tab off.econ. L1'!CABLE_PRICING,3,FALSE))</definedName>
    <definedName name="Desc2_MV_Cable" localSheetId="1">IF(VLOOKUP(#REF!,'Allegato 12 tab off.econ. L2'!CABLE_PRICING,3,FALSE)=0,0,VLOOKUP(#REF!,'Allegato 12 tab off.econ. L2'!CABLE_PRICING,3,FALSE))</definedName>
    <definedName name="Desc2_MV_Cable">IF(VLOOKUP(#REF!,CABLE_PRICING,3,FALSE)=0,0,VLOOKUP(#REF!,CABLE_PRICING,3,FALSE))</definedName>
    <definedName name="Desc2_Par2_Conduit" localSheetId="0">IF(VLOOKUP(#REF!,'Allegato 12 tab off.econ. L1'!COND_PRICING,4,FALSE)=0,0,VLOOKUP(#REF!,'Allegato 12 tab off.econ. L1'!COND_PRICING,4,FALSE))</definedName>
    <definedName name="Desc2_Par2_Conduit" localSheetId="1">IF(VLOOKUP(#REF!,'Allegato 12 tab off.econ. L2'!COND_PRICING,4,FALSE)=0,0,VLOOKUP(#REF!,'Allegato 12 tab off.econ. L2'!COND_PRICING,4,FALSE))</definedName>
    <definedName name="Desc2_Par2_Conduit">IF(VLOOKUP(#REF!,COND_PRICING,4,FALSE)=0,0,VLOOKUP(#REF!,COND_PRICING,4,FALSE))</definedName>
    <definedName name="Description" localSheetId="0">#REF!</definedName>
    <definedName name="Description" localSheetId="1">#REF!</definedName>
    <definedName name="Description">#REF!</definedName>
    <definedName name="description_EMC_EMEA_N" localSheetId="0">#REF!</definedName>
    <definedName name="description_EMC_EMEA_N" localSheetId="1">#REF!</definedName>
    <definedName name="description_EMC_EMEA_N">#REF!</definedName>
    <definedName name="description_EMC_EMEA_Y" localSheetId="0">#REF!</definedName>
    <definedName name="description_EMC_EMEA_Y" localSheetId="1">#REF!</definedName>
    <definedName name="description_EMC_EMEA_Y">#REF!</definedName>
    <definedName name="DESCRIPTION2" localSheetId="0">#REF!,#REF!,#REF!,#REF!,#REF!,#REF!,#REF!</definedName>
    <definedName name="DESCRIPTION2" localSheetId="1">#REF!,#REF!,#REF!,#REF!,#REF!,#REF!,#REF!</definedName>
    <definedName name="DESCRIPTION2">#REF!,#REF!,#REF!,#REF!,#REF!,#REF!,#REF!</definedName>
    <definedName name="DESUP_HTRS" localSheetId="0">#REF!</definedName>
    <definedName name="DESUP_HTRS" localSheetId="1">#REF!</definedName>
    <definedName name="DESUP_HTRS">#REF!</definedName>
    <definedName name="DETAIL_TOT" localSheetId="0">#REF!</definedName>
    <definedName name="DETAIL_TOT" localSheetId="1">#REF!</definedName>
    <definedName name="DETAIL_TOT">#REF!</definedName>
    <definedName name="d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d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ffff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fffff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fffff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fhd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hdf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hd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gfd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gfd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gfd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IAM" localSheetId="0">#REF!</definedName>
    <definedName name="DIAM" localSheetId="1">#REF!</definedName>
    <definedName name="DIAM">#REF!</definedName>
    <definedName name="Diameter" localSheetId="0">#REF!</definedName>
    <definedName name="Diameter" localSheetId="1">#REF!</definedName>
    <definedName name="Diameter">#REF!</definedName>
    <definedName name="DIFF_1" localSheetId="0">#REF!</definedName>
    <definedName name="DIFF_1" localSheetId="1">#REF!</definedName>
    <definedName name="DIFF_1">#REF!</definedName>
    <definedName name="DIFF_10" localSheetId="0">#REF!</definedName>
    <definedName name="DIFF_10" localSheetId="1">#REF!</definedName>
    <definedName name="DIFF_10">#REF!</definedName>
    <definedName name="DIFF_11" localSheetId="0">#REF!</definedName>
    <definedName name="DIFF_11" localSheetId="1">#REF!</definedName>
    <definedName name="DIFF_11">#REF!</definedName>
    <definedName name="DIFF_12" localSheetId="0">#REF!</definedName>
    <definedName name="DIFF_12" localSheetId="1">#REF!</definedName>
    <definedName name="DIFF_12">#REF!</definedName>
    <definedName name="DIFF_2" localSheetId="0">#REF!</definedName>
    <definedName name="DIFF_2" localSheetId="1">#REF!</definedName>
    <definedName name="DIFF_2">#REF!</definedName>
    <definedName name="DIFF_3" localSheetId="0">#REF!</definedName>
    <definedName name="DIFF_3" localSheetId="1">#REF!</definedName>
    <definedName name="DIFF_3">#REF!</definedName>
    <definedName name="DIFF_4" localSheetId="0">#REF!</definedName>
    <definedName name="DIFF_4" localSheetId="1">#REF!</definedName>
    <definedName name="DIFF_4">#REF!</definedName>
    <definedName name="DIFF_5" localSheetId="0">#REF!</definedName>
    <definedName name="DIFF_5" localSheetId="1">#REF!</definedName>
    <definedName name="DIFF_5">#REF!</definedName>
    <definedName name="DIFF_6" localSheetId="0">#REF!</definedName>
    <definedName name="DIFF_6" localSheetId="1">#REF!</definedName>
    <definedName name="DIFF_6">#REF!</definedName>
    <definedName name="DIFF_7" localSheetId="0">#REF!</definedName>
    <definedName name="DIFF_7" localSheetId="1">#REF!</definedName>
    <definedName name="DIFF_7">#REF!</definedName>
    <definedName name="DIFF_8" localSheetId="0">#REF!</definedName>
    <definedName name="DIFF_8" localSheetId="1">#REF!</definedName>
    <definedName name="DIFF_8">#REF!</definedName>
    <definedName name="DIFF_9" localSheetId="0">#REF!</definedName>
    <definedName name="DIFF_9" localSheetId="1">#REF!</definedName>
    <definedName name="DIFF_9">#REF!</definedName>
    <definedName name="dionisia" localSheetId="0">#REF!</definedName>
    <definedName name="dionisia" localSheetId="1">#REF!</definedName>
    <definedName name="dionisia">#REF!</definedName>
    <definedName name="DIRECT_BURIAL" localSheetId="0">#REF!</definedName>
    <definedName name="DIRECT_BURIAL" localSheetId="1">#REF!</definedName>
    <definedName name="DIRECT_BURIAL">#REF!</definedName>
    <definedName name="DIRECTHIRE_LABOR_UNIT_HOURS" localSheetId="0">#REF!,#REF!,#REF!,#REF!,#REF!,#REF!,#REF!</definedName>
    <definedName name="DIRECTHIRE_LABOR_UNIT_HOURS" localSheetId="1">#REF!,#REF!,#REF!,#REF!,#REF!,#REF!,#REF!</definedName>
    <definedName name="DIRECTHIRE_LABOR_UNIT_HOURS">#REF!,#REF!,#REF!,#REF!,#REF!,#REF!,#REF!</definedName>
    <definedName name="DIRECTHIRE_WAGE_RATE" localSheetId="0">#REF!,#REF!,#REF!,#REF!,#REF!,#REF!,#REF!</definedName>
    <definedName name="DIRECTHIRE_WAGE_RATE" localSheetId="1">#REF!,#REF!,#REF!,#REF!,#REF!,#REF!,#REF!</definedName>
    <definedName name="DIRECTHIRE_WAGE_RATE">#REF!,#REF!,#REF!,#REF!,#REF!,#REF!,#REF!</definedName>
    <definedName name="DirHrs">#N/A</definedName>
    <definedName name="DirHrs1">#N/A</definedName>
    <definedName name="Dirigente" localSheetId="0">#REF!</definedName>
    <definedName name="Dirigente" localSheetId="1">#REF!</definedName>
    <definedName name="Dirigente">#REF!</definedName>
    <definedName name="Disc1" localSheetId="0">#REF!</definedName>
    <definedName name="Disc1" localSheetId="1">#REF!</definedName>
    <definedName name="Disc1">#REF!</definedName>
    <definedName name="Discount" localSheetId="0">#REF!</definedName>
    <definedName name="Discount" localSheetId="1">#REF!</definedName>
    <definedName name="Discount">#REF!</definedName>
    <definedName name="discount_per_EMC_EMEA_N" localSheetId="0">#REF!</definedName>
    <definedName name="discount_per_EMC_EMEA_N" localSheetId="1">#REF!</definedName>
    <definedName name="discount_per_EMC_EMEA_N">#REF!</definedName>
    <definedName name="discount_per_EMC_EMEA_Y" localSheetId="0">#REF!</definedName>
    <definedName name="discount_per_EMC_EMEA_Y" localSheetId="1">#REF!</definedName>
    <definedName name="discount_per_EMC_EMEA_Y">#REF!</definedName>
    <definedName name="DiscRep" localSheetId="0">#REF!</definedName>
    <definedName name="DiscRep" localSheetId="1">#REF!</definedName>
    <definedName name="DiscRep">#REF!</definedName>
    <definedName name="Doc_Hrs" localSheetId="0">#REF!</definedName>
    <definedName name="Doc_Hrs" localSheetId="1">#REF!</definedName>
    <definedName name="Doc_Hrs">#REF!</definedName>
    <definedName name="DOC_NO" localSheetId="0">#REF!</definedName>
    <definedName name="DOC_NO" localSheetId="1">#REF!</definedName>
    <definedName name="DOC_NO">#REF!</definedName>
    <definedName name="DocumentNumber" localSheetId="0">#REF!</definedName>
    <definedName name="DocumentNumber" localSheetId="1">#REF!</definedName>
    <definedName name="DocumentNumber">#REF!</definedName>
    <definedName name="Dolars">#REF!</definedName>
    <definedName name="Dollaro">#REF!</definedName>
    <definedName name="dP_INST" localSheetId="0">#REF!</definedName>
    <definedName name="dP_INST" localSheetId="1">#REF!</definedName>
    <definedName name="dP_INST">#REF!</definedName>
    <definedName name="DPAGE" localSheetId="0">#REF!</definedName>
    <definedName name="DPAGE" localSheetId="1">#REF!</definedName>
    <definedName name="DPAGE">#REF!</definedName>
    <definedName name="DRYWEIGHT" localSheetId="0">#REF!</definedName>
    <definedName name="DRYWEIGHT" localSheetId="1">#REF!</definedName>
    <definedName name="DRYWEIGHT">#REF!</definedName>
    <definedName name="Durata_Contratto" localSheetId="0">#REF!</definedName>
    <definedName name="Durata_Contratto" localSheetId="1">#REF!</definedName>
    <definedName name="Durata_Contratto">#REF!</definedName>
    <definedName name="Durata_Corsi" localSheetId="0">#REF!</definedName>
    <definedName name="Durata_Corsi" localSheetId="1">#REF!</definedName>
    <definedName name="Durata_Corsi">#REF!</definedName>
    <definedName name="Duty" localSheetId="0">#REF!</definedName>
    <definedName name="Duty" localSheetId="1">#REF!</definedName>
    <definedName name="Duty">#REF!</definedName>
    <definedName name="dvbgf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vbgf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vbgf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wg_id_001" localSheetId="0">#REF!</definedName>
    <definedName name="dwg_id_001" localSheetId="1">#REF!</definedName>
    <definedName name="dwg_id_001">#REF!</definedName>
    <definedName name="dwg_name" localSheetId="0">#REF!</definedName>
    <definedName name="dwg_name" localSheetId="1">#REF!</definedName>
    <definedName name="dwg_name">#REF!</definedName>
    <definedName name="dwg_name_001" localSheetId="0">#REF!</definedName>
    <definedName name="dwg_name_001" localSheetId="1">#REF!</definedName>
    <definedName name="dwg_name_001">#REF!</definedName>
    <definedName name="DYE" localSheetId="0">#REF!</definedName>
    <definedName name="DYE" localSheetId="1">#REF!</definedName>
    <definedName name="DYE">#REF!</definedName>
    <definedName name="e" localSheetId="0">#REF!</definedName>
    <definedName name="e" localSheetId="1">#REF!</definedName>
    <definedName name="e">#REF!</definedName>
    <definedName name="E_101" localSheetId="0">#REF!</definedName>
    <definedName name="E_101" localSheetId="1">#REF!</definedName>
    <definedName name="E_101">#REF!</definedName>
    <definedName name="E_111" localSheetId="0">#REF!</definedName>
    <definedName name="E_111" localSheetId="1">#REF!</definedName>
    <definedName name="E_111">#REF!</definedName>
    <definedName name="eac" localSheetId="0">#REF!</definedName>
    <definedName name="eac" localSheetId="1">#REF!</definedName>
    <definedName name="eac">#REF!</definedName>
    <definedName name="eaclpr" localSheetId="0">#REF!</definedName>
    <definedName name="eaclpr" localSheetId="1">#REF!</definedName>
    <definedName name="eaclpr">#REF!</definedName>
    <definedName name="eacly" localSheetId="0">#REF!</definedName>
    <definedName name="eacly" localSheetId="1">#REF!</definedName>
    <definedName name="eacly">#REF!</definedName>
    <definedName name="ee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e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e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e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er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e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ffective_Price" localSheetId="0">#REF!</definedName>
    <definedName name="Effective_Price" localSheetId="1">#REF!</definedName>
    <definedName name="Effective_Price">#REF!</definedName>
    <definedName name="Effettivo_1" localSheetId="0">#REF!</definedName>
    <definedName name="Effettivo_1" localSheetId="1">#REF!</definedName>
    <definedName name="Effettivo_1">#REF!</definedName>
    <definedName name="Effettivo_2" localSheetId="0">#REF!</definedName>
    <definedName name="Effettivo_2" localSheetId="1">#REF!</definedName>
    <definedName name="Effettivo_2">#REF!</definedName>
    <definedName name="Effettivo_3" localSheetId="0">#REF!</definedName>
    <definedName name="Effettivo_3" localSheetId="1">#REF!</definedName>
    <definedName name="Effettivo_3">#REF!</definedName>
    <definedName name="Effettivo_4" localSheetId="0">#REF!</definedName>
    <definedName name="Effettivo_4" localSheetId="1">#REF!</definedName>
    <definedName name="Effettivo_4">#REF!</definedName>
    <definedName name="eftr" localSheetId="0">#REF!</definedName>
    <definedName name="eftr" localSheetId="1">#REF!</definedName>
    <definedName name="eftr">#REF!</definedName>
    <definedName name="EFTR2" localSheetId="0">#REF!</definedName>
    <definedName name="EFTR2" localSheetId="1">#REF!</definedName>
    <definedName name="EFTR2">#REF!</definedName>
    <definedName name="egwe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gwe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gw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LBLK_REMARKS" localSheetId="0">#REF!</definedName>
    <definedName name="ELBLK_REMARKS" localSheetId="1">#REF!</definedName>
    <definedName name="ELBLK_REMARKS">#REF!</definedName>
    <definedName name="ELEC_INSTR" localSheetId="0">#REF!</definedName>
    <definedName name="ELEC_INSTR" localSheetId="1">#REF!</definedName>
    <definedName name="ELEC_INSTR">#REF!</definedName>
    <definedName name="ELECTRICAL" localSheetId="0">#REF!</definedName>
    <definedName name="ELECTRICAL" localSheetId="1">#REF!</definedName>
    <definedName name="ELECTRICAL">#REF!</definedName>
    <definedName name="ELEQ_REMARKS" localSheetId="0">#REF!</definedName>
    <definedName name="ELEQ_REMARKS" localSheetId="1">#REF!</definedName>
    <definedName name="ELEQ_REMARKS">#REF!</definedName>
    <definedName name="EMB_METAL_COND" localSheetId="0">#REF!</definedName>
    <definedName name="EMB_METAL_COND" localSheetId="1">#REF!</definedName>
    <definedName name="EMB_METAL_COND">#REF!</definedName>
    <definedName name="EmbedQty" localSheetId="0">IF('Allegato 12 tab off.econ. L1'!BASE=1,#REF!*#REF!,#REF!*#REF!/1.685552931)</definedName>
    <definedName name="EmbedQty" localSheetId="1">IF('Allegato 12 tab off.econ. L2'!BASE=1,#REF!*#REF!,#REF!*#REF!/1.685552931)</definedName>
    <definedName name="EmbedQty">IF(BASE=1,#REF!*#REF!,#REF!*#REF!/1.685552931)</definedName>
    <definedName name="EmbedQty1" localSheetId="0">IF('Allegato 12 tab off.econ. L1'!BASE=1,#REF!*#REF!,#REF!*#REF!/1.685552931)</definedName>
    <definedName name="EmbedQty1" localSheetId="1">IF('Allegato 12 tab off.econ. L2'!BASE=1,#REF!*#REF!,#REF!*#REF!/1.685552931)</definedName>
    <definedName name="EmbedQty1">IF(BASE=1,#REF!*#REF!,#REF!*#REF!/1.685552931)</definedName>
    <definedName name="EMEA_N" localSheetId="0">#REF!</definedName>
    <definedName name="EMEA_N" localSheetId="1">#REF!</definedName>
    <definedName name="EMEA_N">#REF!</definedName>
    <definedName name="EMEA_Y" localSheetId="0">#REF!</definedName>
    <definedName name="EMEA_Y" localSheetId="1">#REF!</definedName>
    <definedName name="EMEA_Y">#REF!</definedName>
    <definedName name="end_date_EMC_EMEA_N" localSheetId="0">#REF!</definedName>
    <definedName name="end_date_EMC_EMEA_N" localSheetId="1">#REF!</definedName>
    <definedName name="end_date_EMC_EMEA_N">#REF!</definedName>
    <definedName name="end_date_EMC_EMEA_Y" localSheetId="0">#REF!</definedName>
    <definedName name="end_date_EMC_EMEA_Y" localSheetId="1">#REF!</definedName>
    <definedName name="end_date_EMC_EMEA_Y">#REF!</definedName>
    <definedName name="Eng_Hrs" localSheetId="0">#REF!</definedName>
    <definedName name="Eng_Hrs" localSheetId="1">#REF!</definedName>
    <definedName name="Eng_Hrs">#REF!</definedName>
    <definedName name="Eng_Rev" localSheetId="0">#REF!</definedName>
    <definedName name="Eng_Rev" localSheetId="1">#REF!</definedName>
    <definedName name="Eng_Rev">#REF!</definedName>
    <definedName name="EPAGE" localSheetId="0">#REF!</definedName>
    <definedName name="EPAGE" localSheetId="1">#REF!</definedName>
    <definedName name="EPAGE">#REF!</definedName>
    <definedName name="equip_id_001" localSheetId="0">#REF!</definedName>
    <definedName name="equip_id_001" localSheetId="1">#REF!</definedName>
    <definedName name="equip_id_001">#REF!</definedName>
    <definedName name="EQUIP70_CITY" localSheetId="0">#REF!</definedName>
    <definedName name="EQUIP70_CITY" localSheetId="1">#REF!</definedName>
    <definedName name="EQUIP70_CITY">#REF!</definedName>
    <definedName name="EQUIP70_ESC" localSheetId="0">#REF!</definedName>
    <definedName name="EQUIP70_ESC" localSheetId="1">#REF!</definedName>
    <definedName name="EQUIP70_ESC">#REF!</definedName>
    <definedName name="EQUIP70_HRS" localSheetId="0">#REF!</definedName>
    <definedName name="EQUIP70_HRS" localSheetId="1">#REF!</definedName>
    <definedName name="EQUIP70_HRS">#REF!</definedName>
    <definedName name="EQUIP70_LAB" localSheetId="0">#REF!</definedName>
    <definedName name="EQUIP70_LAB" localSheetId="1">#REF!</definedName>
    <definedName name="EQUIP70_LAB">#REF!</definedName>
    <definedName name="EQUIP70_MAT" localSheetId="0">#REF!</definedName>
    <definedName name="EQUIP70_MAT" localSheetId="1">#REF!</definedName>
    <definedName name="EQUIP70_MAT">#REF!</definedName>
    <definedName name="EQUIP70_OLD_CITY" localSheetId="0">#REF!</definedName>
    <definedName name="EQUIP70_OLD_CITY" localSheetId="1">#REF!</definedName>
    <definedName name="EQUIP70_OLD_CITY">#REF!</definedName>
    <definedName name="EQUIP70_OLD_ESC" localSheetId="0">#REF!</definedName>
    <definedName name="EQUIP70_OLD_ESC" localSheetId="1">#REF!</definedName>
    <definedName name="EQUIP70_OLD_ESC">#REF!</definedName>
    <definedName name="EQUIP70_OLD_PROD" localSheetId="0">#REF!</definedName>
    <definedName name="EQUIP70_OLD_PROD" localSheetId="1">#REF!</definedName>
    <definedName name="EQUIP70_OLD_PROD">#REF!</definedName>
    <definedName name="EQUIP70_OLD_WAGE" localSheetId="0">#REF!</definedName>
    <definedName name="EQUIP70_OLD_WAGE" localSheetId="1">#REF!</definedName>
    <definedName name="EQUIP70_OLD_WAGE">#REF!</definedName>
    <definedName name="EQUIP70_PROD" localSheetId="0">#REF!</definedName>
    <definedName name="EQUIP70_PROD" localSheetId="1">#REF!</definedName>
    <definedName name="EQUIP70_PROD">#REF!</definedName>
    <definedName name="EQUIP70_SC" localSheetId="0">#REF!</definedName>
    <definedName name="EQUIP70_SC" localSheetId="1">#REF!</definedName>
    <definedName name="EQUIP70_SC">#REF!</definedName>
    <definedName name="EQUIP70_SCHRS" localSheetId="0">#REF!</definedName>
    <definedName name="EQUIP70_SCHRS" localSheetId="1">#REF!</definedName>
    <definedName name="EQUIP70_SCHRS">#REF!</definedName>
    <definedName name="EQUIP70_TOT" localSheetId="0">#REF!</definedName>
    <definedName name="EQUIP70_TOT" localSheetId="1">#REF!</definedName>
    <definedName name="EQUIP70_TOT">#REF!</definedName>
    <definedName name="EQUIP70_WAGE" localSheetId="0">#REF!</definedName>
    <definedName name="EQUIP70_WAGE" localSheetId="1">#REF!</definedName>
    <definedName name="EQUIP70_WAGE">#REF!</definedName>
    <definedName name="er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r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r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re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re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r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rre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rre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rr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s">#N/A</definedName>
    <definedName name="ESC" localSheetId="0">#REF!/100</definedName>
    <definedName name="ESC" localSheetId="1">#REF!/100</definedName>
    <definedName name="ESC">#REF!/100</definedName>
    <definedName name="ESC_CABLE" localSheetId="0">#REF!</definedName>
    <definedName name="ESC_CABLE" localSheetId="1">#REF!</definedName>
    <definedName name="ESC_CABLE">#REF!</definedName>
    <definedName name="ESC_CNTL_VLVES" localSheetId="0">#REF!</definedName>
    <definedName name="ESC_CNTL_VLVES" localSheetId="1">#REF!</definedName>
    <definedName name="ESC_CNTL_VLVES">#REF!</definedName>
    <definedName name="ESC_COND" localSheetId="0">#REF!</definedName>
    <definedName name="ESC_COND" localSheetId="1">#REF!</definedName>
    <definedName name="ESC_COND">#REF!</definedName>
    <definedName name="ESC_DB" localSheetId="0">#REF!</definedName>
    <definedName name="ESC_DB" localSheetId="1">#REF!</definedName>
    <definedName name="ESC_DB">#REF!</definedName>
    <definedName name="ESC_OTHER" localSheetId="0">#REF!</definedName>
    <definedName name="ESC_OTHER" localSheetId="1">#REF!</definedName>
    <definedName name="ESC_OTHER">#REF!</definedName>
    <definedName name="ESC_TRAY" localSheetId="0">#REF!</definedName>
    <definedName name="ESC_TRAY" localSheetId="1">#REF!</definedName>
    <definedName name="ESC_TRAY">#REF!</definedName>
    <definedName name="EstimateType" localSheetId="0">#REF!</definedName>
    <definedName name="EstimateType" localSheetId="1">#REF!</definedName>
    <definedName name="EstimateType">#REF!</definedName>
    <definedName name="Estimating_Click">#N/A</definedName>
    <definedName name="Estimating_Click_PDBT">#N/A</definedName>
    <definedName name="_xlnm.Extract" localSheetId="0">#REF!</definedName>
    <definedName name="_xlnm.Extract" localSheetId="1">#REF!</definedName>
    <definedName name="_xlnm.Extract">#REF!</definedName>
    <definedName name="EV__LASTREFTIME__" hidden="1">40066.498599537</definedName>
    <definedName name="e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w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we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wew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w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xchange_rate">#REF!</definedName>
    <definedName name="ExchangeRates" localSheetId="0">#REF!</definedName>
    <definedName name="ExchangeRates" localSheetId="1">#REF!</definedName>
    <definedName name="ExchangeRates">#REF!</definedName>
    <definedName name="ExchangerMSG" localSheetId="0">#REF!</definedName>
    <definedName name="ExchangerMSG" localSheetId="1">#REF!</definedName>
    <definedName name="ExchangerMSG">#REF!</definedName>
    <definedName name="ExchangerMSG2" localSheetId="0">#REF!</definedName>
    <definedName name="ExchangerMSG2" localSheetId="1">#REF!</definedName>
    <definedName name="ExchangerMSG2">#REF!</definedName>
    <definedName name="EXP_COND_G2" localSheetId="0">#REF!</definedName>
    <definedName name="EXP_COND_G2" localSheetId="1">#REF!</definedName>
    <definedName name="EXP_COND_G2">#REF!</definedName>
    <definedName name="EXP_COND_L2" localSheetId="0">#REF!</definedName>
    <definedName name="EXP_COND_L2" localSheetId="1">#REF!</definedName>
    <definedName name="EXP_COND_L2">#REF!</definedName>
    <definedName name="Expat_Perm">#REF!</definedName>
    <definedName name="Expat_Temp">#REF!</definedName>
    <definedName name="Extra_Festivi" localSheetId="0">#REF!</definedName>
    <definedName name="Extra_Festivi" localSheetId="1">#REF!</definedName>
    <definedName name="Extra_Festivi">#REF!</definedName>
    <definedName name="Extra_notturno" localSheetId="0">#REF!</definedName>
    <definedName name="Extra_notturno" localSheetId="1">#REF!</definedName>
    <definedName name="Extra_notturno">#REF!</definedName>
    <definedName name="Extra_turno" localSheetId="0">#REF!</definedName>
    <definedName name="Extra_turno" localSheetId="1">#REF!</definedName>
    <definedName name="Extra_turno">#REF!</definedName>
    <definedName name="F_1_Acc" localSheetId="0">#REF!</definedName>
    <definedName name="F_1_Acc" localSheetId="1">#REF!</definedName>
    <definedName name="F_1_Acc">#REF!</definedName>
    <definedName name="F_101" localSheetId="0">#REF!</definedName>
    <definedName name="F_101" localSheetId="1">#REF!</definedName>
    <definedName name="F_101">#REF!</definedName>
    <definedName name="F_102" localSheetId="0">#REF!</definedName>
    <definedName name="F_102" localSheetId="1">#REF!</definedName>
    <definedName name="F_102">#REF!</definedName>
    <definedName name="F_2_Acc" localSheetId="0">#REF!</definedName>
    <definedName name="F_2_Acc" localSheetId="1">#REF!</definedName>
    <definedName name="F_2_Acc">#REF!</definedName>
    <definedName name="FAC" localSheetId="0">#REF!</definedName>
    <definedName name="FAC" localSheetId="1">#REF!</definedName>
    <definedName name="FAC">#REF!</definedName>
    <definedName name="Fac_new">#REF!</definedName>
    <definedName name="Fac_old">#REF!</definedName>
    <definedName name="FaceArea" localSheetId="0">#REF!</definedName>
    <definedName name="FaceArea" localSheetId="1">#REF!</definedName>
    <definedName name="FaceArea">#REF!</definedName>
    <definedName name="FaceFlux" localSheetId="0">#REF!</definedName>
    <definedName name="FaceFlux" localSheetId="1">#REF!</definedName>
    <definedName name="FaceFlux">#REF!</definedName>
    <definedName name="FaceFluxMSG" localSheetId="0">#REF!</definedName>
    <definedName name="FaceFluxMSG" localSheetId="1">#REF!</definedName>
    <definedName name="FaceFluxMSG">#REF!</definedName>
    <definedName name="FaceVel" localSheetId="0">#REF!</definedName>
    <definedName name="FaceVel" localSheetId="1">#REF!</definedName>
    <definedName name="FaceVel">#REF!</definedName>
    <definedName name="FACILITY" localSheetId="0">#REF!</definedName>
    <definedName name="FACILITY" localSheetId="1">#REF!</definedName>
    <definedName name="FACILITY">#REF!</definedName>
    <definedName name="FanBHP" localSheetId="0">#REF!</definedName>
    <definedName name="FanBHP" localSheetId="1">#REF!</definedName>
    <definedName name="FanBHP">#REF!</definedName>
    <definedName name="FanDiameter" localSheetId="0">#REF!</definedName>
    <definedName name="FanDiameter" localSheetId="1">#REF!</definedName>
    <definedName name="FanDiameter">#REF!</definedName>
    <definedName name="FanEff" localSheetId="0">#REF!</definedName>
    <definedName name="FanEff" localSheetId="1">#REF!</definedName>
    <definedName name="FanEff">#REF!</definedName>
    <definedName name="FanMSG" localSheetId="0">#REF!</definedName>
    <definedName name="FanMSG" localSheetId="1">#REF!</definedName>
    <definedName name="FanMSG">#REF!</definedName>
    <definedName name="FanPerBay" localSheetId="0">#REF!</definedName>
    <definedName name="FanPerBay" localSheetId="1">#REF!</definedName>
    <definedName name="FanPerBay">#REF!</definedName>
    <definedName name="Fattore_Ammortamento" localSheetId="0">#REF!</definedName>
    <definedName name="Fattore_Ammortamento" localSheetId="1">#REF!</definedName>
    <definedName name="Fattore_Ammortamento">#REF!</definedName>
    <definedName name="Fattore_Risorse_Roma" localSheetId="0">#REF!</definedName>
    <definedName name="Fattore_Risorse_Roma" localSheetId="1">#REF!</definedName>
    <definedName name="Fattore_Risorse_Roma">#REF!</definedName>
    <definedName name="FCCM" localSheetId="0">#REF!</definedName>
    <definedName name="FCCM" localSheetId="1">#REF!</definedName>
    <definedName name="FCCM">#REF!</definedName>
    <definedName name="fd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d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f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dff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dff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DSAGAREW" localSheetId="0">#REF!</definedName>
    <definedName name="FDSAGAREW" localSheetId="1">#REF!</definedName>
    <definedName name="FDSAGAREW">#REF!</definedName>
    <definedName name="feeder" localSheetId="0">#REF!</definedName>
    <definedName name="feeder" localSheetId="1">#REF!</definedName>
    <definedName name="feeder">#REF!</definedName>
    <definedName name="FEFC_Salary" localSheetId="0">#REF!</definedName>
    <definedName name="FEFC_Salary" localSheetId="1">#REF!</definedName>
    <definedName name="FEFC_Salary">#REF!</definedName>
    <definedName name="FEL_Stage_Lookup" localSheetId="0">#REF!</definedName>
    <definedName name="FEL_Stage_Lookup" localSheetId="1">#REF!</definedName>
    <definedName name="FEL_Stage_Lookup">#REF!</definedName>
    <definedName name="FF" localSheetId="0">#REF!</definedName>
    <definedName name="FF" localSheetId="1">#REF!</definedName>
    <definedName name="FF">#REF!</definedName>
    <definedName name="fg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as" localSheetId="0">#REF!</definedName>
    <definedName name="fgas" localSheetId="1">#REF!</definedName>
    <definedName name="fgas">#REF!</definedName>
    <definedName name="fgdfg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dfg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df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f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fdg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gfdg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gfdg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ghfg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hfg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hf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HH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HH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HH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ichaDeDisProc">#REF!</definedName>
    <definedName name="Field_Ofc_OT" localSheetId="0">#REF!</definedName>
    <definedName name="Field_Ofc_OT" localSheetId="1">#REF!</definedName>
    <definedName name="Field_Ofc_OT">#REF!</definedName>
    <definedName name="Field_Ofc_ST" localSheetId="0">#REF!</definedName>
    <definedName name="Field_Ofc_ST" localSheetId="1">#REF!</definedName>
    <definedName name="Field_Ofc_ST">#REF!</definedName>
    <definedName name="Field100" localSheetId="0">#REF!</definedName>
    <definedName name="Field100" localSheetId="1">#REF!</definedName>
    <definedName name="Field100">#REF!</definedName>
    <definedName name="Field101" localSheetId="0">#REF!</definedName>
    <definedName name="Field101" localSheetId="1">#REF!</definedName>
    <definedName name="Field101">#REF!</definedName>
    <definedName name="Field102" localSheetId="0">#REF!</definedName>
    <definedName name="Field102" localSheetId="1">#REF!</definedName>
    <definedName name="Field102">#REF!</definedName>
    <definedName name="Field103" localSheetId="0">#REF!</definedName>
    <definedName name="Field103" localSheetId="1">#REF!</definedName>
    <definedName name="Field103">#REF!</definedName>
    <definedName name="Field104" localSheetId="0">#REF!</definedName>
    <definedName name="Field104" localSheetId="1">#REF!</definedName>
    <definedName name="Field104">#REF!</definedName>
    <definedName name="Field105" localSheetId="0">#REF!</definedName>
    <definedName name="Field105" localSheetId="1">#REF!</definedName>
    <definedName name="Field105">#REF!</definedName>
    <definedName name="Field106" localSheetId="0">#REF!</definedName>
    <definedName name="Field106" localSheetId="1">#REF!</definedName>
    <definedName name="Field106">#REF!</definedName>
    <definedName name="Field107" localSheetId="0">#REF!</definedName>
    <definedName name="Field107" localSheetId="1">#REF!</definedName>
    <definedName name="Field107">#REF!</definedName>
    <definedName name="Field108" localSheetId="0">#REF!</definedName>
    <definedName name="Field108" localSheetId="1">#REF!</definedName>
    <definedName name="Field108">#REF!</definedName>
    <definedName name="Field110" localSheetId="0">#REF!</definedName>
    <definedName name="Field110" localSheetId="1">#REF!</definedName>
    <definedName name="Field110">#REF!</definedName>
    <definedName name="Field111" localSheetId="0">#REF!</definedName>
    <definedName name="Field111" localSheetId="1">#REF!</definedName>
    <definedName name="Field111">#REF!</definedName>
    <definedName name="Field115" localSheetId="0">#REF!</definedName>
    <definedName name="Field115" localSheetId="1">#REF!</definedName>
    <definedName name="Field115">#REF!</definedName>
    <definedName name="Field116" localSheetId="0">#REF!</definedName>
    <definedName name="Field116" localSheetId="1">#REF!</definedName>
    <definedName name="Field116">#REF!</definedName>
    <definedName name="Field1161" localSheetId="0">#REF!</definedName>
    <definedName name="Field1161" localSheetId="1">#REF!</definedName>
    <definedName name="Field1161">#REF!</definedName>
    <definedName name="Field1166" localSheetId="0">#REF!</definedName>
    <definedName name="Field1166" localSheetId="1">#REF!</definedName>
    <definedName name="Field1166">#REF!</definedName>
    <definedName name="Field117" localSheetId="0">#REF!</definedName>
    <definedName name="Field117" localSheetId="1">#REF!</definedName>
    <definedName name="Field117">#REF!</definedName>
    <definedName name="Field118" localSheetId="0">#REF!</definedName>
    <definedName name="Field118" localSheetId="1">#REF!</definedName>
    <definedName name="Field118">#REF!</definedName>
    <definedName name="Field119" localSheetId="0">#REF!</definedName>
    <definedName name="Field119" localSheetId="1">#REF!</definedName>
    <definedName name="Field119">#REF!</definedName>
    <definedName name="Field120" localSheetId="0">#REF!</definedName>
    <definedName name="Field120" localSheetId="1">#REF!</definedName>
    <definedName name="Field120">#REF!</definedName>
    <definedName name="Field121" localSheetId="0">#REF!</definedName>
    <definedName name="Field121" localSheetId="1">#REF!</definedName>
    <definedName name="Field121">#REF!</definedName>
    <definedName name="Field122" localSheetId="0">#REF!</definedName>
    <definedName name="Field122" localSheetId="1">#REF!</definedName>
    <definedName name="Field122">#REF!</definedName>
    <definedName name="Field123" localSheetId="0">#REF!</definedName>
    <definedName name="Field123" localSheetId="1">#REF!</definedName>
    <definedName name="Field123">#REF!</definedName>
    <definedName name="Field124" localSheetId="0">#REF!</definedName>
    <definedName name="Field124" localSheetId="1">#REF!</definedName>
    <definedName name="Field124">#REF!</definedName>
    <definedName name="Field125" localSheetId="0">#REF!</definedName>
    <definedName name="Field125" localSheetId="1">#REF!</definedName>
    <definedName name="Field125">#REF!</definedName>
    <definedName name="Field126" localSheetId="0">#REF!</definedName>
    <definedName name="Field126" localSheetId="1">#REF!</definedName>
    <definedName name="Field126">#REF!</definedName>
    <definedName name="Field127" localSheetId="0">#REF!</definedName>
    <definedName name="Field127" localSheetId="1">#REF!</definedName>
    <definedName name="Field127">#REF!</definedName>
    <definedName name="Field128" localSheetId="0">#REF!</definedName>
    <definedName name="Field128" localSheetId="1">#REF!</definedName>
    <definedName name="Field128">#REF!</definedName>
    <definedName name="Field129" localSheetId="0">#REF!</definedName>
    <definedName name="Field129" localSheetId="1">#REF!</definedName>
    <definedName name="Field129">#REF!</definedName>
    <definedName name="Field131" localSheetId="0">#REF!</definedName>
    <definedName name="Field131" localSheetId="1">#REF!</definedName>
    <definedName name="Field131">#REF!</definedName>
    <definedName name="Field133" localSheetId="0">#REF!</definedName>
    <definedName name="Field133" localSheetId="1">#REF!</definedName>
    <definedName name="Field133">#REF!</definedName>
    <definedName name="Field134" localSheetId="0">#REF!</definedName>
    <definedName name="Field134" localSheetId="1">#REF!</definedName>
    <definedName name="Field134">#REF!</definedName>
    <definedName name="Field135" localSheetId="0">#REF!</definedName>
    <definedName name="Field135" localSheetId="1">#REF!</definedName>
    <definedName name="Field135">#REF!</definedName>
    <definedName name="Field136" localSheetId="0">#REF!</definedName>
    <definedName name="Field136" localSheetId="1">#REF!</definedName>
    <definedName name="Field136">#REF!</definedName>
    <definedName name="Field137" localSheetId="0">#REF!</definedName>
    <definedName name="Field137" localSheetId="1">#REF!</definedName>
    <definedName name="Field137">#REF!</definedName>
    <definedName name="Field138" localSheetId="0">#REF!</definedName>
    <definedName name="Field138" localSheetId="1">#REF!</definedName>
    <definedName name="Field138">#REF!</definedName>
    <definedName name="Field139" localSheetId="0">#REF!</definedName>
    <definedName name="Field139" localSheetId="1">#REF!</definedName>
    <definedName name="Field139">#REF!</definedName>
    <definedName name="Field140" localSheetId="0">#REF!</definedName>
    <definedName name="Field140" localSheetId="1">#REF!</definedName>
    <definedName name="Field140">#REF!</definedName>
    <definedName name="Field141" localSheetId="0">#REF!</definedName>
    <definedName name="Field141" localSheetId="1">#REF!</definedName>
    <definedName name="Field141">#REF!</definedName>
    <definedName name="Field142" localSheetId="0">#REF!</definedName>
    <definedName name="Field142" localSheetId="1">#REF!</definedName>
    <definedName name="Field142">#REF!</definedName>
    <definedName name="Field143" localSheetId="0">#REF!</definedName>
    <definedName name="Field143" localSheetId="1">#REF!</definedName>
    <definedName name="Field143">#REF!</definedName>
    <definedName name="Field144" localSheetId="0">#REF!</definedName>
    <definedName name="Field144" localSheetId="1">#REF!</definedName>
    <definedName name="Field144">#REF!</definedName>
    <definedName name="Field145" localSheetId="0">#REF!</definedName>
    <definedName name="Field145" localSheetId="1">#REF!</definedName>
    <definedName name="Field145">#REF!</definedName>
    <definedName name="Field146" localSheetId="0">#REF!</definedName>
    <definedName name="Field146" localSheetId="1">#REF!</definedName>
    <definedName name="Field146">#REF!</definedName>
    <definedName name="Field147" localSheetId="0">#REF!</definedName>
    <definedName name="Field147" localSheetId="1">#REF!</definedName>
    <definedName name="Field147">#REF!</definedName>
    <definedName name="Field148" localSheetId="0">#REF!</definedName>
    <definedName name="Field148" localSheetId="1">#REF!</definedName>
    <definedName name="Field148">#REF!</definedName>
    <definedName name="Field149" localSheetId="0">#REF!</definedName>
    <definedName name="Field149" localSheetId="1">#REF!</definedName>
    <definedName name="Field149">#REF!</definedName>
    <definedName name="Field150" localSheetId="0">#REF!</definedName>
    <definedName name="Field150" localSheetId="1">#REF!</definedName>
    <definedName name="Field150">#REF!</definedName>
    <definedName name="Field151" localSheetId="0">#REF!</definedName>
    <definedName name="Field151" localSheetId="1">#REF!</definedName>
    <definedName name="Field151">#REF!</definedName>
    <definedName name="Field152" localSheetId="0">#REF!</definedName>
    <definedName name="Field152" localSheetId="1">#REF!</definedName>
    <definedName name="Field152">#REF!</definedName>
    <definedName name="Field153" localSheetId="0">#REF!</definedName>
    <definedName name="Field153" localSheetId="1">#REF!</definedName>
    <definedName name="Field153">#REF!</definedName>
    <definedName name="Field1537" localSheetId="0">#REF!</definedName>
    <definedName name="Field1537" localSheetId="1">#REF!</definedName>
    <definedName name="Field1537">#REF!</definedName>
    <definedName name="Field154" localSheetId="0">#REF!</definedName>
    <definedName name="Field154" localSheetId="1">#REF!</definedName>
    <definedName name="Field154">#REF!</definedName>
    <definedName name="Field155" localSheetId="0">#REF!</definedName>
    <definedName name="Field155" localSheetId="1">#REF!</definedName>
    <definedName name="Field155">#REF!</definedName>
    <definedName name="Field156" localSheetId="0">#REF!</definedName>
    <definedName name="Field156" localSheetId="1">#REF!</definedName>
    <definedName name="Field156">#REF!</definedName>
    <definedName name="Field157" localSheetId="0">#REF!</definedName>
    <definedName name="Field157" localSheetId="1">#REF!</definedName>
    <definedName name="Field157">#REF!</definedName>
    <definedName name="Field158" localSheetId="0">#REF!</definedName>
    <definedName name="Field158" localSheetId="1">#REF!</definedName>
    <definedName name="Field158">#REF!</definedName>
    <definedName name="Field159" localSheetId="0">#REF!</definedName>
    <definedName name="Field159" localSheetId="1">#REF!</definedName>
    <definedName name="Field159">#REF!</definedName>
    <definedName name="Field160" localSheetId="0">#REF!</definedName>
    <definedName name="Field160" localSheetId="1">#REF!</definedName>
    <definedName name="Field160">#REF!</definedName>
    <definedName name="Field161" localSheetId="0">#REF!</definedName>
    <definedName name="Field161" localSheetId="1">#REF!</definedName>
    <definedName name="Field161">#REF!</definedName>
    <definedName name="Field162" localSheetId="0">#REF!</definedName>
    <definedName name="Field162" localSheetId="1">#REF!</definedName>
    <definedName name="Field162">#REF!</definedName>
    <definedName name="Field163" localSheetId="0">#REF!</definedName>
    <definedName name="Field163" localSheetId="1">#REF!</definedName>
    <definedName name="Field163">#REF!</definedName>
    <definedName name="Field164" localSheetId="0">#REF!</definedName>
    <definedName name="Field164" localSheetId="1">#REF!</definedName>
    <definedName name="Field164">#REF!</definedName>
    <definedName name="Field165" localSheetId="0">#REF!</definedName>
    <definedName name="Field165" localSheetId="1">#REF!</definedName>
    <definedName name="Field165">#REF!</definedName>
    <definedName name="Field166" localSheetId="0">#REF!</definedName>
    <definedName name="Field166" localSheetId="1">#REF!</definedName>
    <definedName name="Field166">#REF!</definedName>
    <definedName name="Field167" localSheetId="0">#REF!</definedName>
    <definedName name="Field167" localSheetId="1">#REF!</definedName>
    <definedName name="Field167">#REF!</definedName>
    <definedName name="Field168" localSheetId="0">#REF!</definedName>
    <definedName name="Field168" localSheetId="1">#REF!</definedName>
    <definedName name="Field168">#REF!</definedName>
    <definedName name="Field169" localSheetId="0">#REF!</definedName>
    <definedName name="Field169" localSheetId="1">#REF!</definedName>
    <definedName name="Field169">#REF!</definedName>
    <definedName name="Field170" localSheetId="0">#REF!</definedName>
    <definedName name="Field170" localSheetId="1">#REF!</definedName>
    <definedName name="Field170">#REF!</definedName>
    <definedName name="Field171" localSheetId="0">#REF!</definedName>
    <definedName name="Field171" localSheetId="1">#REF!</definedName>
    <definedName name="Field171">#REF!</definedName>
    <definedName name="Field172" localSheetId="0">#REF!</definedName>
    <definedName name="Field172" localSheetId="1">#REF!</definedName>
    <definedName name="Field172">#REF!</definedName>
    <definedName name="Field1722" localSheetId="0">#REF!</definedName>
    <definedName name="Field1722" localSheetId="1">#REF!</definedName>
    <definedName name="Field1722">#REF!</definedName>
    <definedName name="Field1728" localSheetId="0">#REF!</definedName>
    <definedName name="Field1728" localSheetId="1">#REF!</definedName>
    <definedName name="Field1728">#REF!</definedName>
    <definedName name="Field1729" localSheetId="0">#REF!</definedName>
    <definedName name="Field1729" localSheetId="1">#REF!</definedName>
    <definedName name="Field1729">#REF!</definedName>
    <definedName name="Field173" localSheetId="0">#REF!</definedName>
    <definedName name="Field173" localSheetId="1">#REF!</definedName>
    <definedName name="Field173">#REF!</definedName>
    <definedName name="Field1730" localSheetId="0">#REF!</definedName>
    <definedName name="Field1730" localSheetId="1">#REF!</definedName>
    <definedName name="Field1730">#REF!</definedName>
    <definedName name="Field1731" localSheetId="0">#REF!</definedName>
    <definedName name="Field1731" localSheetId="1">#REF!</definedName>
    <definedName name="Field1731">#REF!</definedName>
    <definedName name="Field1732" localSheetId="0">#REF!</definedName>
    <definedName name="Field1732" localSheetId="1">#REF!</definedName>
    <definedName name="Field1732">#REF!</definedName>
    <definedName name="Field1733" localSheetId="0">#REF!</definedName>
    <definedName name="Field1733" localSheetId="1">#REF!</definedName>
    <definedName name="Field1733">#REF!</definedName>
    <definedName name="Field1734" localSheetId="0">#REF!</definedName>
    <definedName name="Field1734" localSheetId="1">#REF!</definedName>
    <definedName name="Field1734">#REF!</definedName>
    <definedName name="Field1735" localSheetId="0">#REF!</definedName>
    <definedName name="Field1735" localSheetId="1">#REF!</definedName>
    <definedName name="Field1735">#REF!</definedName>
    <definedName name="Field1736" localSheetId="0">#REF!</definedName>
    <definedName name="Field1736" localSheetId="1">#REF!</definedName>
    <definedName name="Field1736">#REF!</definedName>
    <definedName name="Field1737" localSheetId="0">#REF!</definedName>
    <definedName name="Field1737" localSheetId="1">#REF!</definedName>
    <definedName name="Field1737">#REF!</definedName>
    <definedName name="Field1738" localSheetId="0">#REF!</definedName>
    <definedName name="Field1738" localSheetId="1">#REF!</definedName>
    <definedName name="Field1738">#REF!</definedName>
    <definedName name="Field1739" localSheetId="0">#REF!</definedName>
    <definedName name="Field1739" localSheetId="1">#REF!</definedName>
    <definedName name="Field1739">#REF!</definedName>
    <definedName name="Field174" localSheetId="0">#REF!</definedName>
    <definedName name="Field174" localSheetId="1">#REF!</definedName>
    <definedName name="Field174">#REF!</definedName>
    <definedName name="Field1740" localSheetId="0">#REF!</definedName>
    <definedName name="Field1740" localSheetId="1">#REF!</definedName>
    <definedName name="Field1740">#REF!</definedName>
    <definedName name="Field1741" localSheetId="0">#REF!</definedName>
    <definedName name="Field1741" localSheetId="1">#REF!</definedName>
    <definedName name="Field1741">#REF!</definedName>
    <definedName name="Field1742" localSheetId="0">#REF!</definedName>
    <definedName name="Field1742" localSheetId="1">#REF!</definedName>
    <definedName name="Field1742">#REF!</definedName>
    <definedName name="Field1743" localSheetId="0">#REF!</definedName>
    <definedName name="Field1743" localSheetId="1">#REF!</definedName>
    <definedName name="Field1743">#REF!</definedName>
    <definedName name="Field1744" localSheetId="0">#REF!</definedName>
    <definedName name="Field1744" localSheetId="1">#REF!</definedName>
    <definedName name="Field1744">#REF!</definedName>
    <definedName name="Field1745" localSheetId="0">#REF!</definedName>
    <definedName name="Field1745" localSheetId="1">#REF!</definedName>
    <definedName name="Field1745">#REF!</definedName>
    <definedName name="Field1746" localSheetId="0">#REF!</definedName>
    <definedName name="Field1746" localSheetId="1">#REF!</definedName>
    <definedName name="Field1746">#REF!</definedName>
    <definedName name="Field1747" localSheetId="0">#REF!</definedName>
    <definedName name="Field1747" localSheetId="1">#REF!</definedName>
    <definedName name="Field1747">#REF!</definedName>
    <definedName name="Field175" localSheetId="0">#REF!</definedName>
    <definedName name="Field175" localSheetId="1">#REF!</definedName>
    <definedName name="Field175">#REF!</definedName>
    <definedName name="Field1752" localSheetId="0">#REF!</definedName>
    <definedName name="Field1752" localSheetId="1">#REF!</definedName>
    <definedName name="Field1752">#REF!</definedName>
    <definedName name="Field1754" localSheetId="0">#REF!</definedName>
    <definedName name="Field1754" localSheetId="1">#REF!</definedName>
    <definedName name="Field1754">#REF!</definedName>
    <definedName name="Field176" localSheetId="0">#REF!</definedName>
    <definedName name="Field176" localSheetId="1">#REF!</definedName>
    <definedName name="Field176">#REF!</definedName>
    <definedName name="Field177" localSheetId="0">#REF!</definedName>
    <definedName name="Field177" localSheetId="1">#REF!</definedName>
    <definedName name="Field177">#REF!</definedName>
    <definedName name="Field178" localSheetId="0">#REF!</definedName>
    <definedName name="Field178" localSheetId="1">#REF!</definedName>
    <definedName name="Field178">#REF!</definedName>
    <definedName name="Field179" localSheetId="0">#REF!</definedName>
    <definedName name="Field179" localSheetId="1">#REF!</definedName>
    <definedName name="Field179">#REF!</definedName>
    <definedName name="Field180" localSheetId="0">#REF!</definedName>
    <definedName name="Field180" localSheetId="1">#REF!</definedName>
    <definedName name="Field180">#REF!</definedName>
    <definedName name="Field181" localSheetId="0">#REF!</definedName>
    <definedName name="Field181" localSheetId="1">#REF!</definedName>
    <definedName name="Field181">#REF!</definedName>
    <definedName name="Field194" localSheetId="0">#REF!</definedName>
    <definedName name="Field194" localSheetId="1">#REF!</definedName>
    <definedName name="Field194">#REF!</definedName>
    <definedName name="Field1945" localSheetId="0">#REF!</definedName>
    <definedName name="Field1945" localSheetId="1">#REF!</definedName>
    <definedName name="Field1945">#REF!</definedName>
    <definedName name="Field1946" localSheetId="0">#REF!</definedName>
    <definedName name="Field1946" localSheetId="1">#REF!</definedName>
    <definedName name="Field1946">#REF!</definedName>
    <definedName name="Field1947" localSheetId="0">#REF!</definedName>
    <definedName name="Field1947" localSheetId="1">#REF!</definedName>
    <definedName name="Field1947">#REF!</definedName>
    <definedName name="Field1948" localSheetId="0">#REF!</definedName>
    <definedName name="Field1948" localSheetId="1">#REF!</definedName>
    <definedName name="Field1948">#REF!</definedName>
    <definedName name="Field195" localSheetId="0">#REF!</definedName>
    <definedName name="Field195" localSheetId="1">#REF!</definedName>
    <definedName name="Field195">#REF!</definedName>
    <definedName name="Field1950" localSheetId="0">#REF!</definedName>
    <definedName name="Field1950" localSheetId="1">#REF!</definedName>
    <definedName name="Field1950">#REF!</definedName>
    <definedName name="Field1951" localSheetId="0">#REF!</definedName>
    <definedName name="Field1951" localSheetId="1">#REF!</definedName>
    <definedName name="Field1951">#REF!</definedName>
    <definedName name="Field1952" localSheetId="0">#REF!</definedName>
    <definedName name="Field1952" localSheetId="1">#REF!</definedName>
    <definedName name="Field1952">#REF!</definedName>
    <definedName name="Field1953" localSheetId="0">#REF!</definedName>
    <definedName name="Field1953" localSheetId="1">#REF!</definedName>
    <definedName name="Field1953">#REF!</definedName>
    <definedName name="Field1954" localSheetId="0">#REF!</definedName>
    <definedName name="Field1954" localSheetId="1">#REF!</definedName>
    <definedName name="Field1954">#REF!</definedName>
    <definedName name="Field1955" localSheetId="0">#REF!</definedName>
    <definedName name="Field1955" localSheetId="1">#REF!</definedName>
    <definedName name="Field1955">#REF!</definedName>
    <definedName name="Field1956" localSheetId="0">#REF!</definedName>
    <definedName name="Field1956" localSheetId="1">#REF!</definedName>
    <definedName name="Field1956">#REF!</definedName>
    <definedName name="Field1957" localSheetId="0">#REF!</definedName>
    <definedName name="Field1957" localSheetId="1">#REF!</definedName>
    <definedName name="Field1957">#REF!</definedName>
    <definedName name="Field1958" localSheetId="0">#REF!</definedName>
    <definedName name="Field1958" localSheetId="1">#REF!</definedName>
    <definedName name="Field1958">#REF!</definedName>
    <definedName name="Field1960" localSheetId="0">#REF!</definedName>
    <definedName name="Field1960" localSheetId="1">#REF!</definedName>
    <definedName name="Field1960">#REF!</definedName>
    <definedName name="Field1961" localSheetId="0">#REF!</definedName>
    <definedName name="Field1961" localSheetId="1">#REF!</definedName>
    <definedName name="Field1961">#REF!</definedName>
    <definedName name="Field1963" localSheetId="0">#REF!</definedName>
    <definedName name="Field1963" localSheetId="1">#REF!</definedName>
    <definedName name="Field1963">#REF!</definedName>
    <definedName name="Field20" localSheetId="0">#REF!</definedName>
    <definedName name="Field20" localSheetId="1">#REF!</definedName>
    <definedName name="Field20">#REF!</definedName>
    <definedName name="Field2087" localSheetId="0">#REF!</definedName>
    <definedName name="Field2087" localSheetId="1">#REF!</definedName>
    <definedName name="Field2087">#REF!</definedName>
    <definedName name="Field2088" localSheetId="0">#REF!</definedName>
    <definedName name="Field2088" localSheetId="1">#REF!</definedName>
    <definedName name="Field2088">#REF!</definedName>
    <definedName name="Field2089" localSheetId="0">#REF!</definedName>
    <definedName name="Field2089" localSheetId="1">#REF!</definedName>
    <definedName name="Field2089">#REF!</definedName>
    <definedName name="Field2090" localSheetId="0">#REF!</definedName>
    <definedName name="Field2090" localSheetId="1">#REF!</definedName>
    <definedName name="Field2090">#REF!</definedName>
    <definedName name="Field2091" localSheetId="0">#REF!</definedName>
    <definedName name="Field2091" localSheetId="1">#REF!</definedName>
    <definedName name="Field2091">#REF!</definedName>
    <definedName name="Field2092" localSheetId="0">#REF!</definedName>
    <definedName name="Field2092" localSheetId="1">#REF!</definedName>
    <definedName name="Field2092">#REF!</definedName>
    <definedName name="Field2093" localSheetId="0">#REF!</definedName>
    <definedName name="Field2093" localSheetId="1">#REF!</definedName>
    <definedName name="Field2093">#REF!</definedName>
    <definedName name="Field2094" localSheetId="0">#REF!</definedName>
    <definedName name="Field2094" localSheetId="1">#REF!</definedName>
    <definedName name="Field2094">#REF!</definedName>
    <definedName name="Field2095" localSheetId="0">#REF!</definedName>
    <definedName name="Field2095" localSheetId="1">#REF!</definedName>
    <definedName name="Field2095">#REF!</definedName>
    <definedName name="Field2096" localSheetId="0">#REF!</definedName>
    <definedName name="Field2096" localSheetId="1">#REF!</definedName>
    <definedName name="Field2096">#REF!</definedName>
    <definedName name="Field2097" localSheetId="0">#REF!</definedName>
    <definedName name="Field2097" localSheetId="1">#REF!</definedName>
    <definedName name="Field2097">#REF!</definedName>
    <definedName name="Field2098" localSheetId="0">#REF!</definedName>
    <definedName name="Field2098" localSheetId="1">#REF!</definedName>
    <definedName name="Field2098">#REF!</definedName>
    <definedName name="Field2099" localSheetId="0">#REF!</definedName>
    <definedName name="Field2099" localSheetId="1">#REF!</definedName>
    <definedName name="Field2099">#REF!</definedName>
    <definedName name="Field2100" localSheetId="0">#REF!</definedName>
    <definedName name="Field2100" localSheetId="1">#REF!</definedName>
    <definedName name="Field2100">#REF!</definedName>
    <definedName name="Field2101" localSheetId="0">#REF!</definedName>
    <definedName name="Field2101" localSheetId="1">#REF!</definedName>
    <definedName name="Field2101">#REF!</definedName>
    <definedName name="Field2102" localSheetId="0">#REF!</definedName>
    <definedName name="Field2102" localSheetId="1">#REF!</definedName>
    <definedName name="Field2102">#REF!</definedName>
    <definedName name="Field2103" localSheetId="0">#REF!</definedName>
    <definedName name="Field2103" localSheetId="1">#REF!</definedName>
    <definedName name="Field2103">#REF!</definedName>
    <definedName name="Field2104" localSheetId="0">#REF!</definedName>
    <definedName name="Field2104" localSheetId="1">#REF!</definedName>
    <definedName name="Field2104">#REF!</definedName>
    <definedName name="Field2105" localSheetId="0">#REF!</definedName>
    <definedName name="Field2105" localSheetId="1">#REF!</definedName>
    <definedName name="Field2105">#REF!</definedName>
    <definedName name="Field2106" localSheetId="0">#REF!</definedName>
    <definedName name="Field2106" localSheetId="1">#REF!</definedName>
    <definedName name="Field2106">#REF!</definedName>
    <definedName name="Field2107" localSheetId="0">#REF!</definedName>
    <definedName name="Field2107" localSheetId="1">#REF!</definedName>
    <definedName name="Field2107">#REF!</definedName>
    <definedName name="Field2108" localSheetId="0">#REF!</definedName>
    <definedName name="Field2108" localSheetId="1">#REF!</definedName>
    <definedName name="Field2108">#REF!</definedName>
    <definedName name="Field2109" localSheetId="0">#REF!</definedName>
    <definedName name="Field2109" localSheetId="1">#REF!</definedName>
    <definedName name="Field2109">#REF!</definedName>
    <definedName name="Field2110" localSheetId="0">#REF!</definedName>
    <definedName name="Field2110" localSheetId="1">#REF!</definedName>
    <definedName name="Field2110">#REF!</definedName>
    <definedName name="Field2111" localSheetId="0">#REF!</definedName>
    <definedName name="Field2111" localSheetId="1">#REF!</definedName>
    <definedName name="Field2111">#REF!</definedName>
    <definedName name="Field2112" localSheetId="0">#REF!</definedName>
    <definedName name="Field2112" localSheetId="1">#REF!</definedName>
    <definedName name="Field2112">#REF!</definedName>
    <definedName name="Field2113" localSheetId="0">#REF!</definedName>
    <definedName name="Field2113" localSheetId="1">#REF!</definedName>
    <definedName name="Field2113">#REF!</definedName>
    <definedName name="Field2114" localSheetId="0">#REF!</definedName>
    <definedName name="Field2114" localSheetId="1">#REF!</definedName>
    <definedName name="Field2114">#REF!</definedName>
    <definedName name="Field2115" localSheetId="0">#REF!</definedName>
    <definedName name="Field2115" localSheetId="1">#REF!</definedName>
    <definedName name="Field2115">#REF!</definedName>
    <definedName name="Field2116" localSheetId="0">#REF!</definedName>
    <definedName name="Field2116" localSheetId="1">#REF!</definedName>
    <definedName name="Field2116">#REF!</definedName>
    <definedName name="Field2117" localSheetId="0">#REF!</definedName>
    <definedName name="Field2117" localSheetId="1">#REF!</definedName>
    <definedName name="Field2117">#REF!</definedName>
    <definedName name="Field2118" localSheetId="0">#REF!</definedName>
    <definedName name="Field2118" localSheetId="1">#REF!</definedName>
    <definedName name="Field2118">#REF!</definedName>
    <definedName name="Field2119" localSheetId="0">#REF!</definedName>
    <definedName name="Field2119" localSheetId="1">#REF!</definedName>
    <definedName name="Field2119">#REF!</definedName>
    <definedName name="Field2120" localSheetId="0">#REF!</definedName>
    <definedName name="Field2120" localSheetId="1">#REF!</definedName>
    <definedName name="Field2120">#REF!</definedName>
    <definedName name="Field2121" localSheetId="0">#REF!</definedName>
    <definedName name="Field2121" localSheetId="1">#REF!</definedName>
    <definedName name="Field2121">#REF!</definedName>
    <definedName name="Field2122" localSheetId="0">#REF!</definedName>
    <definedName name="Field2122" localSheetId="1">#REF!</definedName>
    <definedName name="Field2122">#REF!</definedName>
    <definedName name="Field2123" localSheetId="0">#REF!</definedName>
    <definedName name="Field2123" localSheetId="1">#REF!</definedName>
    <definedName name="Field2123">#REF!</definedName>
    <definedName name="Field2124" localSheetId="0">#REF!</definedName>
    <definedName name="Field2124" localSheetId="1">#REF!</definedName>
    <definedName name="Field2124">#REF!</definedName>
    <definedName name="Field2125" localSheetId="0">#REF!</definedName>
    <definedName name="Field2125" localSheetId="1">#REF!</definedName>
    <definedName name="Field2125">#REF!</definedName>
    <definedName name="Field2126" localSheetId="0">#REF!</definedName>
    <definedName name="Field2126" localSheetId="1">#REF!</definedName>
    <definedName name="Field2126">#REF!</definedName>
    <definedName name="Field2193" localSheetId="0">#REF!</definedName>
    <definedName name="Field2193" localSheetId="1">#REF!</definedName>
    <definedName name="Field2193">#REF!</definedName>
    <definedName name="Field2194" localSheetId="0">#REF!</definedName>
    <definedName name="Field2194" localSheetId="1">#REF!</definedName>
    <definedName name="Field2194">#REF!</definedName>
    <definedName name="Field2195" localSheetId="0">#REF!</definedName>
    <definedName name="Field2195" localSheetId="1">#REF!</definedName>
    <definedName name="Field2195">#REF!</definedName>
    <definedName name="Field2196" localSheetId="0">#REF!</definedName>
    <definedName name="Field2196" localSheetId="1">#REF!</definedName>
    <definedName name="Field2196">#REF!</definedName>
    <definedName name="Field2197" localSheetId="0">#REF!</definedName>
    <definedName name="Field2197" localSheetId="1">#REF!</definedName>
    <definedName name="Field2197">#REF!</definedName>
    <definedName name="Field2198" localSheetId="0">#REF!</definedName>
    <definedName name="Field2198" localSheetId="1">#REF!</definedName>
    <definedName name="Field2198">#REF!</definedName>
    <definedName name="Field2199" localSheetId="0">#REF!</definedName>
    <definedName name="Field2199" localSheetId="1">#REF!</definedName>
    <definedName name="Field2199">#REF!</definedName>
    <definedName name="Field2269" localSheetId="0">#REF!</definedName>
    <definedName name="Field2269" localSheetId="1">#REF!</definedName>
    <definedName name="Field2269">#REF!</definedName>
    <definedName name="Field2270" localSheetId="0">#REF!</definedName>
    <definedName name="Field2270" localSheetId="1">#REF!</definedName>
    <definedName name="Field2270">#REF!</definedName>
    <definedName name="Field2271" localSheetId="0">#REF!</definedName>
    <definedName name="Field2271" localSheetId="1">#REF!</definedName>
    <definedName name="Field2271">#REF!</definedName>
    <definedName name="Field2272" localSheetId="0">#REF!</definedName>
    <definedName name="Field2272" localSheetId="1">#REF!</definedName>
    <definedName name="Field2272">#REF!</definedName>
    <definedName name="Field2289" localSheetId="0">#REF!</definedName>
    <definedName name="Field2289" localSheetId="1">#REF!</definedName>
    <definedName name="Field2289">#REF!</definedName>
    <definedName name="Field2290" localSheetId="0">#REF!</definedName>
    <definedName name="Field2290" localSheetId="1">#REF!</definedName>
    <definedName name="Field2290">#REF!</definedName>
    <definedName name="Field2291" localSheetId="0">#REF!</definedName>
    <definedName name="Field2291" localSheetId="1">#REF!</definedName>
    <definedName name="Field2291">#REF!</definedName>
    <definedName name="Field2292" localSheetId="0">#REF!</definedName>
    <definedName name="Field2292" localSheetId="1">#REF!</definedName>
    <definedName name="Field2292">#REF!</definedName>
    <definedName name="Field2293" localSheetId="0">#REF!</definedName>
    <definedName name="Field2293" localSheetId="1">#REF!</definedName>
    <definedName name="Field2293">#REF!</definedName>
    <definedName name="Field2294" localSheetId="0">#REF!</definedName>
    <definedName name="Field2294" localSheetId="1">#REF!</definedName>
    <definedName name="Field2294">#REF!</definedName>
    <definedName name="Field2295" localSheetId="0">#REF!</definedName>
    <definedName name="Field2295" localSheetId="1">#REF!</definedName>
    <definedName name="Field2295">#REF!</definedName>
    <definedName name="Field2296" localSheetId="0">#REF!</definedName>
    <definedName name="Field2296" localSheetId="1">#REF!</definedName>
    <definedName name="Field2296">#REF!</definedName>
    <definedName name="Field2297" localSheetId="0">#REF!</definedName>
    <definedName name="Field2297" localSheetId="1">#REF!</definedName>
    <definedName name="Field2297">#REF!</definedName>
    <definedName name="Field2298" localSheetId="0">#REF!</definedName>
    <definedName name="Field2298" localSheetId="1">#REF!</definedName>
    <definedName name="Field2298">#REF!</definedName>
    <definedName name="Field2299" localSheetId="0">#REF!</definedName>
    <definedName name="Field2299" localSheetId="1">#REF!</definedName>
    <definedName name="Field2299">#REF!</definedName>
    <definedName name="Field2300" localSheetId="0">#REF!</definedName>
    <definedName name="Field2300" localSheetId="1">#REF!</definedName>
    <definedName name="Field2300">#REF!</definedName>
    <definedName name="Field2301" localSheetId="0">#REF!</definedName>
    <definedName name="Field2301" localSheetId="1">#REF!</definedName>
    <definedName name="Field2301">#REF!</definedName>
    <definedName name="Field2302" localSheetId="0">#REF!</definedName>
    <definedName name="Field2302" localSheetId="1">#REF!</definedName>
    <definedName name="Field2302">#REF!</definedName>
    <definedName name="Field2333" localSheetId="0">#REF!</definedName>
    <definedName name="Field2333" localSheetId="1">#REF!</definedName>
    <definedName name="Field2333">#REF!</definedName>
    <definedName name="Field2335" localSheetId="0">#REF!</definedName>
    <definedName name="Field2335" localSheetId="1">#REF!</definedName>
    <definedName name="Field2335">#REF!</definedName>
    <definedName name="Field2336" localSheetId="0">#REF!</definedName>
    <definedName name="Field2336" localSheetId="1">#REF!</definedName>
    <definedName name="Field2336">#REF!</definedName>
    <definedName name="Field2337" localSheetId="0">#REF!</definedName>
    <definedName name="Field2337" localSheetId="1">#REF!</definedName>
    <definedName name="Field2337">#REF!</definedName>
    <definedName name="Field2338" localSheetId="0">#REF!</definedName>
    <definedName name="Field2338" localSheetId="1">#REF!</definedName>
    <definedName name="Field2338">#REF!</definedName>
    <definedName name="Field2345" localSheetId="0">#REF!</definedName>
    <definedName name="Field2345" localSheetId="1">#REF!</definedName>
    <definedName name="Field2345">#REF!</definedName>
    <definedName name="Field2353" localSheetId="0">#REF!</definedName>
    <definedName name="Field2353" localSheetId="1">#REF!</definedName>
    <definedName name="Field2353">#REF!</definedName>
    <definedName name="Field2359" localSheetId="0">#REF!</definedName>
    <definedName name="Field2359" localSheetId="1">#REF!</definedName>
    <definedName name="Field2359">#REF!</definedName>
    <definedName name="Field2360" localSheetId="0">#REF!</definedName>
    <definedName name="Field2360" localSheetId="1">#REF!</definedName>
    <definedName name="Field2360">#REF!</definedName>
    <definedName name="Field2361" localSheetId="0">#REF!</definedName>
    <definedName name="Field2361" localSheetId="1">#REF!</definedName>
    <definedName name="Field2361">#REF!</definedName>
    <definedName name="Field2362" localSheetId="0">#REF!</definedName>
    <definedName name="Field2362" localSheetId="1">#REF!</definedName>
    <definedName name="Field2362">#REF!</definedName>
    <definedName name="Field2366" localSheetId="0">#REF!</definedName>
    <definedName name="Field2366" localSheetId="1">#REF!</definedName>
    <definedName name="Field2366">#REF!</definedName>
    <definedName name="Field2368" localSheetId="0">#REF!</definedName>
    <definedName name="Field2368" localSheetId="1">#REF!</definedName>
    <definedName name="Field2368">#REF!</definedName>
    <definedName name="Field2370" localSheetId="0">#REF!</definedName>
    <definedName name="Field2370" localSheetId="1">#REF!</definedName>
    <definedName name="Field2370">#REF!</definedName>
    <definedName name="Field2371" localSheetId="0">#REF!</definedName>
    <definedName name="Field2371" localSheetId="1">#REF!</definedName>
    <definedName name="Field2371">#REF!</definedName>
    <definedName name="Field2419" localSheetId="0">#REF!</definedName>
    <definedName name="Field2419" localSheetId="1">#REF!</definedName>
    <definedName name="Field2419">#REF!</definedName>
    <definedName name="Field2422" localSheetId="0">#REF!</definedName>
    <definedName name="Field2422" localSheetId="1">#REF!</definedName>
    <definedName name="Field2422">#REF!</definedName>
    <definedName name="Field2423" localSheetId="0">#REF!</definedName>
    <definedName name="Field2423" localSheetId="1">#REF!</definedName>
    <definedName name="Field2423">#REF!</definedName>
    <definedName name="Field2424" localSheetId="0">#REF!</definedName>
    <definedName name="Field2424" localSheetId="1">#REF!</definedName>
    <definedName name="Field2424">#REF!</definedName>
    <definedName name="Field2425" localSheetId="0">#REF!</definedName>
    <definedName name="Field2425" localSheetId="1">#REF!</definedName>
    <definedName name="Field2425">#REF!</definedName>
    <definedName name="Field2426" localSheetId="0">#REF!</definedName>
    <definedName name="Field2426" localSheetId="1">#REF!</definedName>
    <definedName name="Field2426">#REF!</definedName>
    <definedName name="Field2427" localSheetId="0">#REF!</definedName>
    <definedName name="Field2427" localSheetId="1">#REF!</definedName>
    <definedName name="Field2427">#REF!</definedName>
    <definedName name="Field2428" localSheetId="0">#REF!</definedName>
    <definedName name="Field2428" localSheetId="1">#REF!</definedName>
    <definedName name="Field2428">#REF!</definedName>
    <definedName name="Field2429" localSheetId="0">#REF!</definedName>
    <definedName name="Field2429" localSheetId="1">#REF!</definedName>
    <definedName name="Field2429">#REF!</definedName>
    <definedName name="Field2430" localSheetId="0">#REF!</definedName>
    <definedName name="Field2430" localSheetId="1">#REF!</definedName>
    <definedName name="Field2430">#REF!</definedName>
    <definedName name="Field2431" localSheetId="0">#REF!</definedName>
    <definedName name="Field2431" localSheetId="1">#REF!</definedName>
    <definedName name="Field2431">#REF!</definedName>
    <definedName name="Field2432" localSheetId="0">#REF!</definedName>
    <definedName name="Field2432" localSheetId="1">#REF!</definedName>
    <definedName name="Field2432">#REF!</definedName>
    <definedName name="Field2433" localSheetId="0">#REF!</definedName>
    <definedName name="Field2433" localSheetId="1">#REF!</definedName>
    <definedName name="Field2433">#REF!</definedName>
    <definedName name="Field2434" localSheetId="0">#REF!</definedName>
    <definedName name="Field2434" localSheetId="1">#REF!</definedName>
    <definedName name="Field2434">#REF!</definedName>
    <definedName name="Field2435" localSheetId="0">#REF!</definedName>
    <definedName name="Field2435" localSheetId="1">#REF!</definedName>
    <definedName name="Field2435">#REF!</definedName>
    <definedName name="Field2469" localSheetId="0">#REF!</definedName>
    <definedName name="Field2469" localSheetId="1">#REF!</definedName>
    <definedName name="Field2469">#REF!</definedName>
    <definedName name="Field25" localSheetId="0">#REF!</definedName>
    <definedName name="Field25" localSheetId="1">#REF!</definedName>
    <definedName name="Field25">#REF!</definedName>
    <definedName name="Field252" localSheetId="0">#REF!</definedName>
    <definedName name="Field252" localSheetId="1">#REF!</definedName>
    <definedName name="Field252">#REF!</definedName>
    <definedName name="Field253" localSheetId="0">#REF!</definedName>
    <definedName name="Field253" localSheetId="1">#REF!</definedName>
    <definedName name="Field253">#REF!</definedName>
    <definedName name="Field254" localSheetId="0">#REF!</definedName>
    <definedName name="Field254" localSheetId="1">#REF!</definedName>
    <definedName name="Field254">#REF!</definedName>
    <definedName name="Field255" localSheetId="0">#REF!</definedName>
    <definedName name="Field255" localSheetId="1">#REF!</definedName>
    <definedName name="Field255">#REF!</definedName>
    <definedName name="Field256" localSheetId="0">#REF!</definedName>
    <definedName name="Field256" localSheetId="1">#REF!</definedName>
    <definedName name="Field256">#REF!</definedName>
    <definedName name="Field257" localSheetId="0">#REF!</definedName>
    <definedName name="Field257" localSheetId="1">#REF!</definedName>
    <definedName name="Field257">#REF!</definedName>
    <definedName name="Field258" localSheetId="0">#REF!</definedName>
    <definedName name="Field258" localSheetId="1">#REF!</definedName>
    <definedName name="Field258">#REF!</definedName>
    <definedName name="Field259" localSheetId="0">#REF!</definedName>
    <definedName name="Field259" localSheetId="1">#REF!</definedName>
    <definedName name="Field259">#REF!</definedName>
    <definedName name="Field26" localSheetId="0">#REF!</definedName>
    <definedName name="Field26" localSheetId="1">#REF!</definedName>
    <definedName name="Field26">#REF!</definedName>
    <definedName name="Field260" localSheetId="0">#REF!</definedName>
    <definedName name="Field260" localSheetId="1">#REF!</definedName>
    <definedName name="Field260">#REF!</definedName>
    <definedName name="Field261" localSheetId="0">#REF!</definedName>
    <definedName name="Field261" localSheetId="1">#REF!</definedName>
    <definedName name="Field261">#REF!</definedName>
    <definedName name="Field262" localSheetId="0">#REF!</definedName>
    <definedName name="Field262" localSheetId="1">#REF!</definedName>
    <definedName name="Field262">#REF!</definedName>
    <definedName name="Field263" localSheetId="0">#REF!</definedName>
    <definedName name="Field263" localSheetId="1">#REF!</definedName>
    <definedName name="Field263">#REF!</definedName>
    <definedName name="Field264" localSheetId="0">#REF!</definedName>
    <definedName name="Field264" localSheetId="1">#REF!</definedName>
    <definedName name="Field264">#REF!</definedName>
    <definedName name="Field265" localSheetId="0">#REF!</definedName>
    <definedName name="Field265" localSheetId="1">#REF!</definedName>
    <definedName name="Field265">#REF!</definedName>
    <definedName name="Field266" localSheetId="0">#REF!</definedName>
    <definedName name="Field266" localSheetId="1">#REF!</definedName>
    <definedName name="Field266">#REF!</definedName>
    <definedName name="Field267" localSheetId="0">#REF!</definedName>
    <definedName name="Field267" localSheetId="1">#REF!</definedName>
    <definedName name="Field267">#REF!</definedName>
    <definedName name="Field268" localSheetId="0">#REF!</definedName>
    <definedName name="Field268" localSheetId="1">#REF!</definedName>
    <definedName name="Field268">#REF!</definedName>
    <definedName name="Field269" localSheetId="0">#REF!</definedName>
    <definedName name="Field269" localSheetId="1">#REF!</definedName>
    <definedName name="Field269">#REF!</definedName>
    <definedName name="Field27" localSheetId="0">#REF!</definedName>
    <definedName name="Field27" localSheetId="1">#REF!</definedName>
    <definedName name="Field27">#REF!</definedName>
    <definedName name="Field270" localSheetId="0">#REF!</definedName>
    <definedName name="Field270" localSheetId="1">#REF!</definedName>
    <definedName name="Field270">#REF!</definedName>
    <definedName name="Field271" localSheetId="0">#REF!</definedName>
    <definedName name="Field271" localSheetId="1">#REF!</definedName>
    <definedName name="Field271">#REF!</definedName>
    <definedName name="Field272" localSheetId="0">#REF!</definedName>
    <definedName name="Field272" localSheetId="1">#REF!</definedName>
    <definedName name="Field272">#REF!</definedName>
    <definedName name="Field273" localSheetId="0">#REF!</definedName>
    <definedName name="Field273" localSheetId="1">#REF!</definedName>
    <definedName name="Field273">#REF!</definedName>
    <definedName name="Field274" localSheetId="0">#REF!</definedName>
    <definedName name="Field274" localSheetId="1">#REF!</definedName>
    <definedName name="Field274">#REF!</definedName>
    <definedName name="Field275" localSheetId="0">#REF!</definedName>
    <definedName name="Field275" localSheetId="1">#REF!</definedName>
    <definedName name="Field275">#REF!</definedName>
    <definedName name="Field276" localSheetId="0">#REF!</definedName>
    <definedName name="Field276" localSheetId="1">#REF!</definedName>
    <definedName name="Field276">#REF!</definedName>
    <definedName name="Field277" localSheetId="0">#REF!</definedName>
    <definedName name="Field277" localSheetId="1">#REF!</definedName>
    <definedName name="Field277">#REF!</definedName>
    <definedName name="Field278" localSheetId="0">#REF!</definedName>
    <definedName name="Field278" localSheetId="1">#REF!</definedName>
    <definedName name="Field278">#REF!</definedName>
    <definedName name="Field279" localSheetId="0">#REF!</definedName>
    <definedName name="Field279" localSheetId="1">#REF!</definedName>
    <definedName name="Field279">#REF!</definedName>
    <definedName name="Field28" localSheetId="0">#REF!</definedName>
    <definedName name="Field28" localSheetId="1">#REF!</definedName>
    <definedName name="Field28">#REF!</definedName>
    <definedName name="Field280" localSheetId="0">#REF!</definedName>
    <definedName name="Field280" localSheetId="1">#REF!</definedName>
    <definedName name="Field280">#REF!</definedName>
    <definedName name="Field281" localSheetId="0">#REF!</definedName>
    <definedName name="Field281" localSheetId="1">#REF!</definedName>
    <definedName name="Field281">#REF!</definedName>
    <definedName name="Field282" localSheetId="0">#REF!</definedName>
    <definedName name="Field282" localSheetId="1">#REF!</definedName>
    <definedName name="Field282">#REF!</definedName>
    <definedName name="Field283" localSheetId="0">#REF!</definedName>
    <definedName name="Field283" localSheetId="1">#REF!</definedName>
    <definedName name="Field283">#REF!</definedName>
    <definedName name="Field284" localSheetId="0">#REF!</definedName>
    <definedName name="Field284" localSheetId="1">#REF!</definedName>
    <definedName name="Field284">#REF!</definedName>
    <definedName name="Field285" localSheetId="0">#REF!</definedName>
    <definedName name="Field285" localSheetId="1">#REF!</definedName>
    <definedName name="Field285">#REF!</definedName>
    <definedName name="Field289" localSheetId="0">#REF!</definedName>
    <definedName name="Field289" localSheetId="1">#REF!</definedName>
    <definedName name="Field289">#REF!</definedName>
    <definedName name="Field29" localSheetId="0">#REF!</definedName>
    <definedName name="Field29" localSheetId="1">#REF!</definedName>
    <definedName name="Field29">#REF!</definedName>
    <definedName name="Field290" localSheetId="0">#REF!</definedName>
    <definedName name="Field290" localSheetId="1">#REF!</definedName>
    <definedName name="Field290">#REF!</definedName>
    <definedName name="Field293" localSheetId="0">#REF!</definedName>
    <definedName name="Field293" localSheetId="1">#REF!</definedName>
    <definedName name="Field293">#REF!</definedName>
    <definedName name="Field297" localSheetId="0">#REF!</definedName>
    <definedName name="Field297" localSheetId="1">#REF!</definedName>
    <definedName name="Field297">#REF!</definedName>
    <definedName name="Field298" localSheetId="0">#REF!</definedName>
    <definedName name="Field298" localSheetId="1">#REF!</definedName>
    <definedName name="Field298">#REF!</definedName>
    <definedName name="Field299" localSheetId="0">#REF!</definedName>
    <definedName name="Field299" localSheetId="1">#REF!</definedName>
    <definedName name="Field299">#REF!</definedName>
    <definedName name="Field30" localSheetId="0">#REF!</definedName>
    <definedName name="Field30" localSheetId="1">#REF!</definedName>
    <definedName name="Field30">#REF!</definedName>
    <definedName name="Field300" localSheetId="0">#REF!</definedName>
    <definedName name="Field300" localSheetId="1">#REF!</definedName>
    <definedName name="Field300">#REF!</definedName>
    <definedName name="Field303" localSheetId="0">#REF!</definedName>
    <definedName name="Field303" localSheetId="1">#REF!</definedName>
    <definedName name="Field303">#REF!</definedName>
    <definedName name="Field304" localSheetId="0">#REF!</definedName>
    <definedName name="Field304" localSheetId="1">#REF!</definedName>
    <definedName name="Field304">#REF!</definedName>
    <definedName name="Field306" localSheetId="0">#REF!</definedName>
    <definedName name="Field306" localSheetId="1">#REF!</definedName>
    <definedName name="Field306">#REF!</definedName>
    <definedName name="Field307" localSheetId="0">#REF!</definedName>
    <definedName name="Field307" localSheetId="1">#REF!</definedName>
    <definedName name="Field307">#REF!</definedName>
    <definedName name="Field308" localSheetId="0">#REF!</definedName>
    <definedName name="Field308" localSheetId="1">#REF!</definedName>
    <definedName name="Field308">#REF!</definedName>
    <definedName name="Field309" localSheetId="0">#REF!</definedName>
    <definedName name="Field309" localSheetId="1">#REF!</definedName>
    <definedName name="Field309">#REF!</definedName>
    <definedName name="Field31" localSheetId="0">#REF!</definedName>
    <definedName name="Field31" localSheetId="1">#REF!</definedName>
    <definedName name="Field31">#REF!</definedName>
    <definedName name="Field310" localSheetId="0">#REF!</definedName>
    <definedName name="Field310" localSheetId="1">#REF!</definedName>
    <definedName name="Field310">#REF!</definedName>
    <definedName name="Field311" localSheetId="0">#REF!</definedName>
    <definedName name="Field311" localSheetId="1">#REF!</definedName>
    <definedName name="Field311">#REF!</definedName>
    <definedName name="Field312" localSheetId="0">#REF!</definedName>
    <definedName name="Field312" localSheetId="1">#REF!</definedName>
    <definedName name="Field312">#REF!</definedName>
    <definedName name="Field313" localSheetId="0">#REF!</definedName>
    <definedName name="Field313" localSheetId="1">#REF!</definedName>
    <definedName name="Field313">#REF!</definedName>
    <definedName name="Field314" localSheetId="0">#REF!</definedName>
    <definedName name="Field314" localSheetId="1">#REF!</definedName>
    <definedName name="Field314">#REF!</definedName>
    <definedName name="Field315" localSheetId="0">#REF!</definedName>
    <definedName name="Field315" localSheetId="1">#REF!</definedName>
    <definedName name="Field315">#REF!</definedName>
    <definedName name="Field316" localSheetId="0">#REF!</definedName>
    <definedName name="Field316" localSheetId="1">#REF!</definedName>
    <definedName name="Field316">#REF!</definedName>
    <definedName name="Field317" localSheetId="0">#REF!</definedName>
    <definedName name="Field317" localSheetId="1">#REF!</definedName>
    <definedName name="Field317">#REF!</definedName>
    <definedName name="Field318" localSheetId="0">#REF!</definedName>
    <definedName name="Field318" localSheetId="1">#REF!</definedName>
    <definedName name="Field318">#REF!</definedName>
    <definedName name="Field319" localSheetId="0">#REF!</definedName>
    <definedName name="Field319" localSheetId="1">#REF!</definedName>
    <definedName name="Field319">#REF!</definedName>
    <definedName name="Field32" localSheetId="0">#REF!</definedName>
    <definedName name="Field32" localSheetId="1">#REF!</definedName>
    <definedName name="Field32">#REF!</definedName>
    <definedName name="Field320" localSheetId="0">#REF!</definedName>
    <definedName name="Field320" localSheetId="1">#REF!</definedName>
    <definedName name="Field320">#REF!</definedName>
    <definedName name="Field321" localSheetId="0">#REF!</definedName>
    <definedName name="Field321" localSheetId="1">#REF!</definedName>
    <definedName name="Field321">#REF!</definedName>
    <definedName name="Field322" localSheetId="0">#REF!</definedName>
    <definedName name="Field322" localSheetId="1">#REF!</definedName>
    <definedName name="Field322">#REF!</definedName>
    <definedName name="Field323" localSheetId="0">#REF!</definedName>
    <definedName name="Field323" localSheetId="1">#REF!</definedName>
    <definedName name="Field323">#REF!</definedName>
    <definedName name="Field324" localSheetId="0">#REF!</definedName>
    <definedName name="Field324" localSheetId="1">#REF!</definedName>
    <definedName name="Field324">#REF!</definedName>
    <definedName name="Field325" localSheetId="0">#REF!</definedName>
    <definedName name="Field325" localSheetId="1">#REF!</definedName>
    <definedName name="Field325">#REF!</definedName>
    <definedName name="Field326" localSheetId="0">#REF!</definedName>
    <definedName name="Field326" localSheetId="1">#REF!</definedName>
    <definedName name="Field326">#REF!</definedName>
    <definedName name="Field327" localSheetId="0">#REF!</definedName>
    <definedName name="Field327" localSheetId="1">#REF!</definedName>
    <definedName name="Field327">#REF!</definedName>
    <definedName name="Field328" localSheetId="0">#REF!</definedName>
    <definedName name="Field328" localSheetId="1">#REF!</definedName>
    <definedName name="Field328">#REF!</definedName>
    <definedName name="Field329" localSheetId="0">#REF!</definedName>
    <definedName name="Field329" localSheetId="1">#REF!</definedName>
    <definedName name="Field329">#REF!</definedName>
    <definedName name="Field33" localSheetId="0">#REF!</definedName>
    <definedName name="Field33" localSheetId="1">#REF!</definedName>
    <definedName name="Field33">#REF!</definedName>
    <definedName name="Field330" localSheetId="0">#REF!</definedName>
    <definedName name="Field330" localSheetId="1">#REF!</definedName>
    <definedName name="Field330">#REF!</definedName>
    <definedName name="Field331" localSheetId="0">#REF!</definedName>
    <definedName name="Field331" localSheetId="1">#REF!</definedName>
    <definedName name="Field331">#REF!</definedName>
    <definedName name="Field332" localSheetId="0">#REF!</definedName>
    <definedName name="Field332" localSheetId="1">#REF!</definedName>
    <definedName name="Field332">#REF!</definedName>
    <definedName name="Field333" localSheetId="0">#REF!</definedName>
    <definedName name="Field333" localSheetId="1">#REF!</definedName>
    <definedName name="Field333">#REF!</definedName>
    <definedName name="Field334" localSheetId="0">#REF!</definedName>
    <definedName name="Field334" localSheetId="1">#REF!</definedName>
    <definedName name="Field334">#REF!</definedName>
    <definedName name="Field335" localSheetId="0">#REF!</definedName>
    <definedName name="Field335" localSheetId="1">#REF!</definedName>
    <definedName name="Field335">#REF!</definedName>
    <definedName name="Field336" localSheetId="0">#REF!</definedName>
    <definedName name="Field336" localSheetId="1">#REF!</definedName>
    <definedName name="Field336">#REF!</definedName>
    <definedName name="Field337" localSheetId="0">#REF!</definedName>
    <definedName name="Field337" localSheetId="1">#REF!</definedName>
    <definedName name="Field337">#REF!</definedName>
    <definedName name="Field338" localSheetId="0">#REF!</definedName>
    <definedName name="Field338" localSheetId="1">#REF!</definedName>
    <definedName name="Field338">#REF!</definedName>
    <definedName name="Field339" localSheetId="0">#REF!</definedName>
    <definedName name="Field339" localSheetId="1">#REF!</definedName>
    <definedName name="Field339">#REF!</definedName>
    <definedName name="Field340" localSheetId="0">#REF!</definedName>
    <definedName name="Field340" localSheetId="1">#REF!</definedName>
    <definedName name="Field340">#REF!</definedName>
    <definedName name="Field341" localSheetId="0">#REF!</definedName>
    <definedName name="Field341" localSheetId="1">#REF!</definedName>
    <definedName name="Field341">#REF!</definedName>
    <definedName name="Field342" localSheetId="0">#REF!</definedName>
    <definedName name="Field342" localSheetId="1">#REF!</definedName>
    <definedName name="Field342">#REF!</definedName>
    <definedName name="Field343" localSheetId="0">#REF!</definedName>
    <definedName name="Field343" localSheetId="1">#REF!</definedName>
    <definedName name="Field343">#REF!</definedName>
    <definedName name="Field344" localSheetId="0">#REF!</definedName>
    <definedName name="Field344" localSheetId="1">#REF!</definedName>
    <definedName name="Field344">#REF!</definedName>
    <definedName name="Field345" localSheetId="0">#REF!</definedName>
    <definedName name="Field345" localSheetId="1">#REF!</definedName>
    <definedName name="Field345">#REF!</definedName>
    <definedName name="Field346" localSheetId="0">#REF!</definedName>
    <definedName name="Field346" localSheetId="1">#REF!</definedName>
    <definedName name="Field346">#REF!</definedName>
    <definedName name="Field347" localSheetId="0">#REF!</definedName>
    <definedName name="Field347" localSheetId="1">#REF!</definedName>
    <definedName name="Field347">#REF!</definedName>
    <definedName name="Field348" localSheetId="0">#REF!</definedName>
    <definedName name="Field348" localSheetId="1">#REF!</definedName>
    <definedName name="Field348">#REF!</definedName>
    <definedName name="Field349" localSheetId="0">#REF!</definedName>
    <definedName name="Field349" localSheetId="1">#REF!</definedName>
    <definedName name="Field349">#REF!</definedName>
    <definedName name="Field35" localSheetId="0">#REF!</definedName>
    <definedName name="Field35" localSheetId="1">#REF!</definedName>
    <definedName name="Field35">#REF!</definedName>
    <definedName name="Field350" localSheetId="0">#REF!</definedName>
    <definedName name="Field350" localSheetId="1">#REF!</definedName>
    <definedName name="Field350">#REF!</definedName>
    <definedName name="Field351" localSheetId="0">#REF!</definedName>
    <definedName name="Field351" localSheetId="1">#REF!</definedName>
    <definedName name="Field351">#REF!</definedName>
    <definedName name="Field352" localSheetId="0">#REF!</definedName>
    <definedName name="Field352" localSheetId="1">#REF!</definedName>
    <definedName name="Field352">#REF!</definedName>
    <definedName name="Field353" localSheetId="0">#REF!</definedName>
    <definedName name="Field353" localSheetId="1">#REF!</definedName>
    <definedName name="Field353">#REF!</definedName>
    <definedName name="Field354" localSheetId="0">#REF!</definedName>
    <definedName name="Field354" localSheetId="1">#REF!</definedName>
    <definedName name="Field354">#REF!</definedName>
    <definedName name="Field355" localSheetId="0">#REF!</definedName>
    <definedName name="Field355" localSheetId="1">#REF!</definedName>
    <definedName name="Field355">#REF!</definedName>
    <definedName name="Field356" localSheetId="0">#REF!</definedName>
    <definedName name="Field356" localSheetId="1">#REF!</definedName>
    <definedName name="Field356">#REF!</definedName>
    <definedName name="Field357" localSheetId="0">#REF!</definedName>
    <definedName name="Field357" localSheetId="1">#REF!</definedName>
    <definedName name="Field357">#REF!</definedName>
    <definedName name="Field358" localSheetId="0">#REF!</definedName>
    <definedName name="Field358" localSheetId="1">#REF!</definedName>
    <definedName name="Field358">#REF!</definedName>
    <definedName name="Field359" localSheetId="0">#REF!</definedName>
    <definedName name="Field359" localSheetId="1">#REF!</definedName>
    <definedName name="Field359">#REF!</definedName>
    <definedName name="Field36" localSheetId="0">#REF!</definedName>
    <definedName name="Field36" localSheetId="1">#REF!</definedName>
    <definedName name="Field36">#REF!</definedName>
    <definedName name="Field360" localSheetId="0">#REF!</definedName>
    <definedName name="Field360" localSheetId="1">#REF!</definedName>
    <definedName name="Field360">#REF!</definedName>
    <definedName name="Field361" localSheetId="0">#REF!</definedName>
    <definedName name="Field361" localSheetId="1">#REF!</definedName>
    <definedName name="Field361">#REF!</definedName>
    <definedName name="Field362" localSheetId="0">#REF!</definedName>
    <definedName name="Field362" localSheetId="1">#REF!</definedName>
    <definedName name="Field362">#REF!</definedName>
    <definedName name="Field363" localSheetId="0">#REF!</definedName>
    <definedName name="Field363" localSheetId="1">#REF!</definedName>
    <definedName name="Field363">#REF!</definedName>
    <definedName name="Field365" localSheetId="0">#REF!</definedName>
    <definedName name="Field365" localSheetId="1">#REF!</definedName>
    <definedName name="Field365">#REF!</definedName>
    <definedName name="Field366" localSheetId="0">#REF!</definedName>
    <definedName name="Field366" localSheetId="1">#REF!</definedName>
    <definedName name="Field366">#REF!</definedName>
    <definedName name="Field367" localSheetId="0">#REF!</definedName>
    <definedName name="Field367" localSheetId="1">#REF!</definedName>
    <definedName name="Field367">#REF!</definedName>
    <definedName name="Field368" localSheetId="0">#REF!</definedName>
    <definedName name="Field368" localSheetId="1">#REF!</definedName>
    <definedName name="Field368">#REF!</definedName>
    <definedName name="Field369" localSheetId="0">#REF!</definedName>
    <definedName name="Field369" localSheetId="1">#REF!</definedName>
    <definedName name="Field369">#REF!</definedName>
    <definedName name="Field37" localSheetId="0">#REF!</definedName>
    <definedName name="Field37" localSheetId="1">#REF!</definedName>
    <definedName name="Field37">#REF!</definedName>
    <definedName name="Field370" localSheetId="0">#REF!</definedName>
    <definedName name="Field370" localSheetId="1">#REF!</definedName>
    <definedName name="Field370">#REF!</definedName>
    <definedName name="Field371" localSheetId="0">#REF!</definedName>
    <definedName name="Field371" localSheetId="1">#REF!</definedName>
    <definedName name="Field371">#REF!</definedName>
    <definedName name="Field372" localSheetId="0">#REF!</definedName>
    <definedName name="Field372" localSheetId="1">#REF!</definedName>
    <definedName name="Field372">#REF!</definedName>
    <definedName name="Field373" localSheetId="0">#REF!</definedName>
    <definedName name="Field373" localSheetId="1">#REF!</definedName>
    <definedName name="Field373">#REF!</definedName>
    <definedName name="Field374" localSheetId="0">#REF!</definedName>
    <definedName name="Field374" localSheetId="1">#REF!</definedName>
    <definedName name="Field374">#REF!</definedName>
    <definedName name="Field375" localSheetId="0">#REF!</definedName>
    <definedName name="Field375" localSheetId="1">#REF!</definedName>
    <definedName name="Field375">#REF!</definedName>
    <definedName name="Field376" localSheetId="0">#REF!</definedName>
    <definedName name="Field376" localSheetId="1">#REF!</definedName>
    <definedName name="Field376">#REF!</definedName>
    <definedName name="Field377" localSheetId="0">#REF!</definedName>
    <definedName name="Field377" localSheetId="1">#REF!</definedName>
    <definedName name="Field377">#REF!</definedName>
    <definedName name="Field378" localSheetId="0">#REF!</definedName>
    <definedName name="Field378" localSheetId="1">#REF!</definedName>
    <definedName name="Field378">#REF!</definedName>
    <definedName name="Field379" localSheetId="0">#REF!</definedName>
    <definedName name="Field379" localSheetId="1">#REF!</definedName>
    <definedName name="Field379">#REF!</definedName>
    <definedName name="Field38" localSheetId="0">#REF!</definedName>
    <definedName name="Field38" localSheetId="1">#REF!</definedName>
    <definedName name="Field38">#REF!</definedName>
    <definedName name="Field380" localSheetId="0">#REF!</definedName>
    <definedName name="Field380" localSheetId="1">#REF!</definedName>
    <definedName name="Field380">#REF!</definedName>
    <definedName name="Field381" localSheetId="0">#REF!</definedName>
    <definedName name="Field381" localSheetId="1">#REF!</definedName>
    <definedName name="Field381">#REF!</definedName>
    <definedName name="Field382" localSheetId="0">#REF!</definedName>
    <definedName name="Field382" localSheetId="1">#REF!</definedName>
    <definedName name="Field382">#REF!</definedName>
    <definedName name="Field384" localSheetId="0">#REF!</definedName>
    <definedName name="Field384" localSheetId="1">#REF!</definedName>
    <definedName name="Field384">#REF!</definedName>
    <definedName name="Field385" localSheetId="0">#REF!</definedName>
    <definedName name="Field385" localSheetId="1">#REF!</definedName>
    <definedName name="Field385">#REF!</definedName>
    <definedName name="Field386" localSheetId="0">#REF!</definedName>
    <definedName name="Field386" localSheetId="1">#REF!</definedName>
    <definedName name="Field386">#REF!</definedName>
    <definedName name="Field387" localSheetId="0">#REF!</definedName>
    <definedName name="Field387" localSheetId="1">#REF!</definedName>
    <definedName name="Field387">#REF!</definedName>
    <definedName name="Field388" localSheetId="0">#REF!</definedName>
    <definedName name="Field388" localSheetId="1">#REF!</definedName>
    <definedName name="Field388">#REF!</definedName>
    <definedName name="Field389" localSheetId="0">#REF!</definedName>
    <definedName name="Field389" localSheetId="1">#REF!</definedName>
    <definedName name="Field389">#REF!</definedName>
    <definedName name="Field39" localSheetId="0">#REF!</definedName>
    <definedName name="Field39" localSheetId="1">#REF!</definedName>
    <definedName name="Field39">#REF!</definedName>
    <definedName name="Field390" localSheetId="0">#REF!</definedName>
    <definedName name="Field390" localSheetId="1">#REF!</definedName>
    <definedName name="Field390">#REF!</definedName>
    <definedName name="Field391" localSheetId="0">#REF!</definedName>
    <definedName name="Field391" localSheetId="1">#REF!</definedName>
    <definedName name="Field391">#REF!</definedName>
    <definedName name="Field392" localSheetId="0">#REF!</definedName>
    <definedName name="Field392" localSheetId="1">#REF!</definedName>
    <definedName name="Field392">#REF!</definedName>
    <definedName name="Field393" localSheetId="0">#REF!</definedName>
    <definedName name="Field393" localSheetId="1">#REF!</definedName>
    <definedName name="Field393">#REF!</definedName>
    <definedName name="Field394" localSheetId="0">#REF!</definedName>
    <definedName name="Field394" localSheetId="1">#REF!</definedName>
    <definedName name="Field394">#REF!</definedName>
    <definedName name="Field395" localSheetId="0">#REF!</definedName>
    <definedName name="Field395" localSheetId="1">#REF!</definedName>
    <definedName name="Field395">#REF!</definedName>
    <definedName name="Field396" localSheetId="0">#REF!</definedName>
    <definedName name="Field396" localSheetId="1">#REF!</definedName>
    <definedName name="Field396">#REF!</definedName>
    <definedName name="Field397" localSheetId="0">#REF!</definedName>
    <definedName name="Field397" localSheetId="1">#REF!</definedName>
    <definedName name="Field397">#REF!</definedName>
    <definedName name="Field398" localSheetId="0">#REF!</definedName>
    <definedName name="Field398" localSheetId="1">#REF!</definedName>
    <definedName name="Field398">#REF!</definedName>
    <definedName name="Field399" localSheetId="0">#REF!</definedName>
    <definedName name="Field399" localSheetId="1">#REF!</definedName>
    <definedName name="Field399">#REF!</definedName>
    <definedName name="Field40" localSheetId="0">#REF!</definedName>
    <definedName name="Field40" localSheetId="1">#REF!</definedName>
    <definedName name="Field40">#REF!</definedName>
    <definedName name="Field400" localSheetId="0">#REF!</definedName>
    <definedName name="Field400" localSheetId="1">#REF!</definedName>
    <definedName name="Field400">#REF!</definedName>
    <definedName name="Field401" localSheetId="0">#REF!</definedName>
    <definedName name="Field401" localSheetId="1">#REF!</definedName>
    <definedName name="Field401">#REF!</definedName>
    <definedName name="Field402" localSheetId="0">#REF!</definedName>
    <definedName name="Field402" localSheetId="1">#REF!</definedName>
    <definedName name="Field402">#REF!</definedName>
    <definedName name="Field403" localSheetId="0">#REF!</definedName>
    <definedName name="Field403" localSheetId="1">#REF!</definedName>
    <definedName name="Field403">#REF!</definedName>
    <definedName name="Field404" localSheetId="0">#REF!</definedName>
    <definedName name="Field404" localSheetId="1">#REF!</definedName>
    <definedName name="Field404">#REF!</definedName>
    <definedName name="Field405" localSheetId="0">#REF!</definedName>
    <definedName name="Field405" localSheetId="1">#REF!</definedName>
    <definedName name="Field405">#REF!</definedName>
    <definedName name="Field406" localSheetId="0">#REF!</definedName>
    <definedName name="Field406" localSheetId="1">#REF!</definedName>
    <definedName name="Field406">#REF!</definedName>
    <definedName name="Field407" localSheetId="0">#REF!</definedName>
    <definedName name="Field407" localSheetId="1">#REF!</definedName>
    <definedName name="Field407">#REF!</definedName>
    <definedName name="Field408" localSheetId="0">#REF!</definedName>
    <definedName name="Field408" localSheetId="1">#REF!</definedName>
    <definedName name="Field408">#REF!</definedName>
    <definedName name="Field409" localSheetId="0">#REF!</definedName>
    <definedName name="Field409" localSheetId="1">#REF!</definedName>
    <definedName name="Field409">#REF!</definedName>
    <definedName name="Field41" localSheetId="0">#REF!</definedName>
    <definedName name="Field41" localSheetId="1">#REF!</definedName>
    <definedName name="Field41">#REF!</definedName>
    <definedName name="Field410" localSheetId="0">#REF!</definedName>
    <definedName name="Field410" localSheetId="1">#REF!</definedName>
    <definedName name="Field410">#REF!</definedName>
    <definedName name="Field411" localSheetId="0">#REF!</definedName>
    <definedName name="Field411" localSheetId="1">#REF!</definedName>
    <definedName name="Field411">#REF!</definedName>
    <definedName name="Field412" localSheetId="0">#REF!</definedName>
    <definedName name="Field412" localSheetId="1">#REF!</definedName>
    <definedName name="Field412">#REF!</definedName>
    <definedName name="Field413" localSheetId="0">#REF!</definedName>
    <definedName name="Field413" localSheetId="1">#REF!</definedName>
    <definedName name="Field413">#REF!</definedName>
    <definedName name="Field414" localSheetId="0">#REF!</definedName>
    <definedName name="Field414" localSheetId="1">#REF!</definedName>
    <definedName name="Field414">#REF!</definedName>
    <definedName name="Field415" localSheetId="0">#REF!</definedName>
    <definedName name="Field415" localSheetId="1">#REF!</definedName>
    <definedName name="Field415">#REF!</definedName>
    <definedName name="Field416" localSheetId="0">#REF!</definedName>
    <definedName name="Field416" localSheetId="1">#REF!</definedName>
    <definedName name="Field416">#REF!</definedName>
    <definedName name="Field417" localSheetId="0">#REF!</definedName>
    <definedName name="Field417" localSheetId="1">#REF!</definedName>
    <definedName name="Field417">#REF!</definedName>
    <definedName name="Field418" localSheetId="0">#REF!</definedName>
    <definedName name="Field418" localSheetId="1">#REF!</definedName>
    <definedName name="Field418">#REF!</definedName>
    <definedName name="Field419" localSheetId="0">#REF!</definedName>
    <definedName name="Field419" localSheetId="1">#REF!</definedName>
    <definedName name="Field419">#REF!</definedName>
    <definedName name="Field42" localSheetId="0">#REF!</definedName>
    <definedName name="Field42" localSheetId="1">#REF!</definedName>
    <definedName name="Field42">#REF!</definedName>
    <definedName name="Field420" localSheetId="0">#REF!</definedName>
    <definedName name="Field420" localSheetId="1">#REF!</definedName>
    <definedName name="Field420">#REF!</definedName>
    <definedName name="Field421" localSheetId="0">#REF!</definedName>
    <definedName name="Field421" localSheetId="1">#REF!</definedName>
    <definedName name="Field421">#REF!</definedName>
    <definedName name="Field422" localSheetId="0">#REF!</definedName>
    <definedName name="Field422" localSheetId="1">#REF!</definedName>
    <definedName name="Field422">#REF!</definedName>
    <definedName name="Field423" localSheetId="0">#REF!</definedName>
    <definedName name="Field423" localSheetId="1">#REF!</definedName>
    <definedName name="Field423">#REF!</definedName>
    <definedName name="Field424" localSheetId="0">#REF!</definedName>
    <definedName name="Field424" localSheetId="1">#REF!</definedName>
    <definedName name="Field424">#REF!</definedName>
    <definedName name="Field425" localSheetId="0">#REF!</definedName>
    <definedName name="Field425" localSheetId="1">#REF!</definedName>
    <definedName name="Field425">#REF!</definedName>
    <definedName name="Field426" localSheetId="0">#REF!</definedName>
    <definedName name="Field426" localSheetId="1">#REF!</definedName>
    <definedName name="Field426">#REF!</definedName>
    <definedName name="Field427" localSheetId="0">#REF!</definedName>
    <definedName name="Field427" localSheetId="1">#REF!</definedName>
    <definedName name="Field427">#REF!</definedName>
    <definedName name="Field428" localSheetId="0">#REF!</definedName>
    <definedName name="Field428" localSheetId="1">#REF!</definedName>
    <definedName name="Field428">#REF!</definedName>
    <definedName name="Field429" localSheetId="0">#REF!</definedName>
    <definedName name="Field429" localSheetId="1">#REF!</definedName>
    <definedName name="Field429">#REF!</definedName>
    <definedName name="Field43" localSheetId="0">#REF!</definedName>
    <definedName name="Field43" localSheetId="1">#REF!</definedName>
    <definedName name="Field43">#REF!</definedName>
    <definedName name="Field430" localSheetId="0">#REF!</definedName>
    <definedName name="Field430" localSheetId="1">#REF!</definedName>
    <definedName name="Field430">#REF!</definedName>
    <definedName name="Field431" localSheetId="0">#REF!</definedName>
    <definedName name="Field431" localSheetId="1">#REF!</definedName>
    <definedName name="Field431">#REF!</definedName>
    <definedName name="Field432" localSheetId="0">#REF!</definedName>
    <definedName name="Field432" localSheetId="1">#REF!</definedName>
    <definedName name="Field432">#REF!</definedName>
    <definedName name="Field433" localSheetId="0">#REF!</definedName>
    <definedName name="Field433" localSheetId="1">#REF!</definedName>
    <definedName name="Field433">#REF!</definedName>
    <definedName name="Field434" localSheetId="0">#REF!</definedName>
    <definedName name="Field434" localSheetId="1">#REF!</definedName>
    <definedName name="Field434">#REF!</definedName>
    <definedName name="Field437" localSheetId="0">#REF!</definedName>
    <definedName name="Field437" localSheetId="1">#REF!</definedName>
    <definedName name="Field437">#REF!</definedName>
    <definedName name="Field438" localSheetId="0">#REF!</definedName>
    <definedName name="Field438" localSheetId="1">#REF!</definedName>
    <definedName name="Field438">#REF!</definedName>
    <definedName name="Field439" localSheetId="0">#REF!</definedName>
    <definedName name="Field439" localSheetId="1">#REF!</definedName>
    <definedName name="Field439">#REF!</definedName>
    <definedName name="Field44" localSheetId="0">#REF!</definedName>
    <definedName name="Field44" localSheetId="1">#REF!</definedName>
    <definedName name="Field44">#REF!</definedName>
    <definedName name="Field440" localSheetId="0">#REF!</definedName>
    <definedName name="Field440" localSheetId="1">#REF!</definedName>
    <definedName name="Field440">#REF!</definedName>
    <definedName name="Field441" localSheetId="0">#REF!</definedName>
    <definedName name="Field441" localSheetId="1">#REF!</definedName>
    <definedName name="Field441">#REF!</definedName>
    <definedName name="Field442" localSheetId="0">#REF!</definedName>
    <definedName name="Field442" localSheetId="1">#REF!</definedName>
    <definedName name="Field442">#REF!</definedName>
    <definedName name="Field443" localSheetId="0">#REF!</definedName>
    <definedName name="Field443" localSheetId="1">#REF!</definedName>
    <definedName name="Field443">#REF!</definedName>
    <definedName name="Field444" localSheetId="0">#REF!</definedName>
    <definedName name="Field444" localSheetId="1">#REF!</definedName>
    <definedName name="Field444">#REF!</definedName>
    <definedName name="Field445" localSheetId="0">#REF!</definedName>
    <definedName name="Field445" localSheetId="1">#REF!</definedName>
    <definedName name="Field445">#REF!</definedName>
    <definedName name="Field446" localSheetId="0">#REF!</definedName>
    <definedName name="Field446" localSheetId="1">#REF!</definedName>
    <definedName name="Field446">#REF!</definedName>
    <definedName name="Field447" localSheetId="0">#REF!</definedName>
    <definedName name="Field447" localSheetId="1">#REF!</definedName>
    <definedName name="Field447">#REF!</definedName>
    <definedName name="Field448" localSheetId="0">#REF!</definedName>
    <definedName name="Field448" localSheetId="1">#REF!</definedName>
    <definedName name="Field448">#REF!</definedName>
    <definedName name="Field449" localSheetId="0">#REF!</definedName>
    <definedName name="Field449" localSheetId="1">#REF!</definedName>
    <definedName name="Field449">#REF!</definedName>
    <definedName name="Field45" localSheetId="0">#REF!</definedName>
    <definedName name="Field45" localSheetId="1">#REF!</definedName>
    <definedName name="Field45">#REF!</definedName>
    <definedName name="Field450" localSheetId="0">#REF!</definedName>
    <definedName name="Field450" localSheetId="1">#REF!</definedName>
    <definedName name="Field450">#REF!</definedName>
    <definedName name="Field451" localSheetId="0">#REF!</definedName>
    <definedName name="Field451" localSheetId="1">#REF!</definedName>
    <definedName name="Field451">#REF!</definedName>
    <definedName name="Field452" localSheetId="0">#REF!</definedName>
    <definedName name="Field452" localSheetId="1">#REF!</definedName>
    <definedName name="Field452">#REF!</definedName>
    <definedName name="Field454" localSheetId="0">#REF!</definedName>
    <definedName name="Field454" localSheetId="1">#REF!</definedName>
    <definedName name="Field454">#REF!</definedName>
    <definedName name="Field455" localSheetId="0">#REF!</definedName>
    <definedName name="Field455" localSheetId="1">#REF!</definedName>
    <definedName name="Field455">#REF!</definedName>
    <definedName name="Field456" localSheetId="0">#REF!</definedName>
    <definedName name="Field456" localSheetId="1">#REF!</definedName>
    <definedName name="Field456">#REF!</definedName>
    <definedName name="Field457" localSheetId="0">#REF!</definedName>
    <definedName name="Field457" localSheetId="1">#REF!</definedName>
    <definedName name="Field457">#REF!</definedName>
    <definedName name="Field458" localSheetId="0">#REF!</definedName>
    <definedName name="Field458" localSheetId="1">#REF!</definedName>
    <definedName name="Field458">#REF!</definedName>
    <definedName name="Field459" localSheetId="0">#REF!</definedName>
    <definedName name="Field459" localSheetId="1">#REF!</definedName>
    <definedName name="Field459">#REF!</definedName>
    <definedName name="Field46" localSheetId="0">#REF!</definedName>
    <definedName name="Field46" localSheetId="1">#REF!</definedName>
    <definedName name="Field46">#REF!</definedName>
    <definedName name="Field460" localSheetId="0">#REF!</definedName>
    <definedName name="Field460" localSheetId="1">#REF!</definedName>
    <definedName name="Field460">#REF!</definedName>
    <definedName name="Field463" localSheetId="0">#REF!</definedName>
    <definedName name="Field463" localSheetId="1">#REF!</definedName>
    <definedName name="Field463">#REF!</definedName>
    <definedName name="Field464" localSheetId="0">#REF!</definedName>
    <definedName name="Field464" localSheetId="1">#REF!</definedName>
    <definedName name="Field464">#REF!</definedName>
    <definedName name="Field465" localSheetId="0">#REF!</definedName>
    <definedName name="Field465" localSheetId="1">#REF!</definedName>
    <definedName name="Field465">#REF!</definedName>
    <definedName name="Field466" localSheetId="0">#REF!</definedName>
    <definedName name="Field466" localSheetId="1">#REF!</definedName>
    <definedName name="Field466">#REF!</definedName>
    <definedName name="Field467" localSheetId="0">#REF!</definedName>
    <definedName name="Field467" localSheetId="1">#REF!</definedName>
    <definedName name="Field467">#REF!</definedName>
    <definedName name="Field468" localSheetId="0">#REF!</definedName>
    <definedName name="Field468" localSheetId="1">#REF!</definedName>
    <definedName name="Field468">#REF!</definedName>
    <definedName name="Field469" localSheetId="0">#REF!</definedName>
    <definedName name="Field469" localSheetId="1">#REF!</definedName>
    <definedName name="Field469">#REF!</definedName>
    <definedName name="Field47" localSheetId="0">#REF!</definedName>
    <definedName name="Field47" localSheetId="1">#REF!</definedName>
    <definedName name="Field47">#REF!</definedName>
    <definedName name="Field470" localSheetId="0">#REF!</definedName>
    <definedName name="Field470" localSheetId="1">#REF!</definedName>
    <definedName name="Field470">#REF!</definedName>
    <definedName name="Field471" localSheetId="0">#REF!</definedName>
    <definedName name="Field471" localSheetId="1">#REF!</definedName>
    <definedName name="Field471">#REF!</definedName>
    <definedName name="Field472" localSheetId="0">#REF!</definedName>
    <definedName name="Field472" localSheetId="1">#REF!</definedName>
    <definedName name="Field472">#REF!</definedName>
    <definedName name="Field474" localSheetId="0">#REF!</definedName>
    <definedName name="Field474" localSheetId="1">#REF!</definedName>
    <definedName name="Field474">#REF!</definedName>
    <definedName name="Field475" localSheetId="0">#REF!</definedName>
    <definedName name="Field475" localSheetId="1">#REF!</definedName>
    <definedName name="Field475">#REF!</definedName>
    <definedName name="Field476" localSheetId="0">#REF!</definedName>
    <definedName name="Field476" localSheetId="1">#REF!</definedName>
    <definedName name="Field476">#REF!</definedName>
    <definedName name="Field477" localSheetId="0">#REF!</definedName>
    <definedName name="Field477" localSheetId="1">#REF!</definedName>
    <definedName name="Field477">#REF!</definedName>
    <definedName name="Field478" localSheetId="0">#REF!</definedName>
    <definedName name="Field478" localSheetId="1">#REF!</definedName>
    <definedName name="Field478">#REF!</definedName>
    <definedName name="Field479" localSheetId="0">#REF!</definedName>
    <definedName name="Field479" localSheetId="1">#REF!</definedName>
    <definedName name="Field479">#REF!</definedName>
    <definedName name="Field48" localSheetId="0">#REF!</definedName>
    <definedName name="Field48" localSheetId="1">#REF!</definedName>
    <definedName name="Field48">#REF!</definedName>
    <definedName name="Field480" localSheetId="0">#REF!</definedName>
    <definedName name="Field480" localSheetId="1">#REF!</definedName>
    <definedName name="Field480">#REF!</definedName>
    <definedName name="Field483" localSheetId="0">#REF!</definedName>
    <definedName name="Field483" localSheetId="1">#REF!</definedName>
    <definedName name="Field483">#REF!</definedName>
    <definedName name="Field485" localSheetId="0">#REF!</definedName>
    <definedName name="Field485" localSheetId="1">#REF!</definedName>
    <definedName name="Field485">#REF!</definedName>
    <definedName name="Field486" localSheetId="0">#REF!</definedName>
    <definedName name="Field486" localSheetId="1">#REF!</definedName>
    <definedName name="Field486">#REF!</definedName>
    <definedName name="Field487" localSheetId="0">#REF!</definedName>
    <definedName name="Field487" localSheetId="1">#REF!</definedName>
    <definedName name="Field487">#REF!</definedName>
    <definedName name="Field488" localSheetId="0">#REF!</definedName>
    <definedName name="Field488" localSheetId="1">#REF!</definedName>
    <definedName name="Field488">#REF!</definedName>
    <definedName name="Field489" localSheetId="0">#REF!</definedName>
    <definedName name="Field489" localSheetId="1">#REF!</definedName>
    <definedName name="Field489">#REF!</definedName>
    <definedName name="Field49" localSheetId="0">#REF!</definedName>
    <definedName name="Field49" localSheetId="1">#REF!</definedName>
    <definedName name="Field49">#REF!</definedName>
    <definedName name="Field490" localSheetId="0">#REF!</definedName>
    <definedName name="Field490" localSheetId="1">#REF!</definedName>
    <definedName name="Field490">#REF!</definedName>
    <definedName name="Field491" localSheetId="0">#REF!</definedName>
    <definedName name="Field491" localSheetId="1">#REF!</definedName>
    <definedName name="Field491">#REF!</definedName>
    <definedName name="Field492" localSheetId="0">#REF!</definedName>
    <definedName name="Field492" localSheetId="1">#REF!</definedName>
    <definedName name="Field492">#REF!</definedName>
    <definedName name="Field493" localSheetId="0">#REF!</definedName>
    <definedName name="Field493" localSheetId="1">#REF!</definedName>
    <definedName name="Field493">#REF!</definedName>
    <definedName name="Field494" localSheetId="0">#REF!</definedName>
    <definedName name="Field494" localSheetId="1">#REF!</definedName>
    <definedName name="Field494">#REF!</definedName>
    <definedName name="Field495" localSheetId="0">#REF!</definedName>
    <definedName name="Field495" localSheetId="1">#REF!</definedName>
    <definedName name="Field495">#REF!</definedName>
    <definedName name="Field496" localSheetId="0">#REF!</definedName>
    <definedName name="Field496" localSheetId="1">#REF!</definedName>
    <definedName name="Field496">#REF!</definedName>
    <definedName name="Field498" localSheetId="0">#REF!</definedName>
    <definedName name="Field498" localSheetId="1">#REF!</definedName>
    <definedName name="Field498">#REF!</definedName>
    <definedName name="Field499" localSheetId="0">#REF!</definedName>
    <definedName name="Field499" localSheetId="1">#REF!</definedName>
    <definedName name="Field499">#REF!</definedName>
    <definedName name="Field50" localSheetId="0">#REF!</definedName>
    <definedName name="Field50" localSheetId="1">#REF!</definedName>
    <definedName name="Field50">#REF!</definedName>
    <definedName name="Field500" localSheetId="0">#REF!</definedName>
    <definedName name="Field500" localSheetId="1">#REF!</definedName>
    <definedName name="Field500">#REF!</definedName>
    <definedName name="Field501" localSheetId="0">#REF!</definedName>
    <definedName name="Field501" localSheetId="1">#REF!</definedName>
    <definedName name="Field501">#REF!</definedName>
    <definedName name="Field502" localSheetId="0">#REF!</definedName>
    <definedName name="Field502" localSheetId="1">#REF!</definedName>
    <definedName name="Field502">#REF!</definedName>
    <definedName name="Field503" localSheetId="0">#REF!</definedName>
    <definedName name="Field503" localSheetId="1">#REF!</definedName>
    <definedName name="Field503">#REF!</definedName>
    <definedName name="Field504" localSheetId="0">#REF!</definedName>
    <definedName name="Field504" localSheetId="1">#REF!</definedName>
    <definedName name="Field504">#REF!</definedName>
    <definedName name="Field505" localSheetId="0">#REF!</definedName>
    <definedName name="Field505" localSheetId="1">#REF!</definedName>
    <definedName name="Field505">#REF!</definedName>
    <definedName name="Field506" localSheetId="0">#REF!</definedName>
    <definedName name="Field506" localSheetId="1">#REF!</definedName>
    <definedName name="Field506">#REF!</definedName>
    <definedName name="Field51" localSheetId="0">#REF!</definedName>
    <definedName name="Field51" localSheetId="1">#REF!</definedName>
    <definedName name="Field51">#REF!</definedName>
    <definedName name="Field52" localSheetId="0">#REF!</definedName>
    <definedName name="Field52" localSheetId="1">#REF!</definedName>
    <definedName name="Field52">#REF!</definedName>
    <definedName name="Field53" localSheetId="0">#REF!</definedName>
    <definedName name="Field53" localSheetId="1">#REF!</definedName>
    <definedName name="Field53">#REF!</definedName>
    <definedName name="Field54" localSheetId="0">#REF!</definedName>
    <definedName name="Field54" localSheetId="1">#REF!</definedName>
    <definedName name="Field54">#REF!</definedName>
    <definedName name="Field546" localSheetId="0">#REF!</definedName>
    <definedName name="Field546" localSheetId="1">#REF!</definedName>
    <definedName name="Field546">#REF!</definedName>
    <definedName name="Field547" localSheetId="0">#REF!</definedName>
    <definedName name="Field547" localSheetId="1">#REF!</definedName>
    <definedName name="Field547">#REF!</definedName>
    <definedName name="Field548" localSheetId="0">#REF!</definedName>
    <definedName name="Field548" localSheetId="1">#REF!</definedName>
    <definedName name="Field548">#REF!</definedName>
    <definedName name="Field549" localSheetId="0">#REF!</definedName>
    <definedName name="Field549" localSheetId="1">#REF!</definedName>
    <definedName name="Field549">#REF!</definedName>
    <definedName name="Field55" localSheetId="0">#REF!</definedName>
    <definedName name="Field55" localSheetId="1">#REF!</definedName>
    <definedName name="Field55">#REF!</definedName>
    <definedName name="Field550" localSheetId="0">#REF!</definedName>
    <definedName name="Field550" localSheetId="1">#REF!</definedName>
    <definedName name="Field550">#REF!</definedName>
    <definedName name="Field551" localSheetId="0">#REF!</definedName>
    <definedName name="Field551" localSheetId="1">#REF!</definedName>
    <definedName name="Field551">#REF!</definedName>
    <definedName name="Field552" localSheetId="0">#REF!</definedName>
    <definedName name="Field552" localSheetId="1">#REF!</definedName>
    <definedName name="Field552">#REF!</definedName>
    <definedName name="Field553" localSheetId="0">#REF!</definedName>
    <definedName name="Field553" localSheetId="1">#REF!</definedName>
    <definedName name="Field553">#REF!</definedName>
    <definedName name="Field554" localSheetId="0">#REF!</definedName>
    <definedName name="Field554" localSheetId="1">#REF!</definedName>
    <definedName name="Field554">#REF!</definedName>
    <definedName name="Field555" localSheetId="0">#REF!</definedName>
    <definedName name="Field555" localSheetId="1">#REF!</definedName>
    <definedName name="Field555">#REF!</definedName>
    <definedName name="Field556" localSheetId="0">#REF!</definedName>
    <definedName name="Field556" localSheetId="1">#REF!</definedName>
    <definedName name="Field556">#REF!</definedName>
    <definedName name="Field557" localSheetId="0">#REF!</definedName>
    <definedName name="Field557" localSheetId="1">#REF!</definedName>
    <definedName name="Field557">#REF!</definedName>
    <definedName name="Field559" localSheetId="0">#REF!</definedName>
    <definedName name="Field559" localSheetId="1">#REF!</definedName>
    <definedName name="Field559">#REF!</definedName>
    <definedName name="Field56" localSheetId="0">#REF!</definedName>
    <definedName name="Field56" localSheetId="1">#REF!</definedName>
    <definedName name="Field56">#REF!</definedName>
    <definedName name="Field562" localSheetId="0">#REF!</definedName>
    <definedName name="Field562" localSheetId="1">#REF!</definedName>
    <definedName name="Field562">#REF!</definedName>
    <definedName name="Field563" localSheetId="0">#REF!</definedName>
    <definedName name="Field563" localSheetId="1">#REF!</definedName>
    <definedName name="Field563">#REF!</definedName>
    <definedName name="Field564" localSheetId="0">#REF!</definedName>
    <definedName name="Field564" localSheetId="1">#REF!</definedName>
    <definedName name="Field564">#REF!</definedName>
    <definedName name="Field565" localSheetId="0">#REF!</definedName>
    <definedName name="Field565" localSheetId="1">#REF!</definedName>
    <definedName name="Field565">#REF!</definedName>
    <definedName name="Field566" localSheetId="0">#REF!</definedName>
    <definedName name="Field566" localSheetId="1">#REF!</definedName>
    <definedName name="Field566">#REF!</definedName>
    <definedName name="Field567" localSheetId="0">#REF!</definedName>
    <definedName name="Field567" localSheetId="1">#REF!</definedName>
    <definedName name="Field567">#REF!</definedName>
    <definedName name="Field568" localSheetId="0">#REF!</definedName>
    <definedName name="Field568" localSheetId="1">#REF!</definedName>
    <definedName name="Field568">#REF!</definedName>
    <definedName name="Field569" localSheetId="0">#REF!</definedName>
    <definedName name="Field569" localSheetId="1">#REF!</definedName>
    <definedName name="Field569">#REF!</definedName>
    <definedName name="Field57" localSheetId="0">#REF!</definedName>
    <definedName name="Field57" localSheetId="1">#REF!</definedName>
    <definedName name="Field57">#REF!</definedName>
    <definedName name="Field570" localSheetId="0">#REF!</definedName>
    <definedName name="Field570" localSheetId="1">#REF!</definedName>
    <definedName name="Field570">#REF!</definedName>
    <definedName name="Field571" localSheetId="0">#REF!</definedName>
    <definedName name="Field571" localSheetId="1">#REF!</definedName>
    <definedName name="Field571">#REF!</definedName>
    <definedName name="Field573" localSheetId="0">#REF!</definedName>
    <definedName name="Field573" localSheetId="1">#REF!</definedName>
    <definedName name="Field573">#REF!</definedName>
    <definedName name="Field574" localSheetId="0">#REF!</definedName>
    <definedName name="Field574" localSheetId="1">#REF!</definedName>
    <definedName name="Field574">#REF!</definedName>
    <definedName name="Field575" localSheetId="0">#REF!</definedName>
    <definedName name="Field575" localSheetId="1">#REF!</definedName>
    <definedName name="Field575">#REF!</definedName>
    <definedName name="Field577" localSheetId="0">#REF!</definedName>
    <definedName name="Field577" localSheetId="1">#REF!</definedName>
    <definedName name="Field577">#REF!</definedName>
    <definedName name="Field578" localSheetId="0">#REF!</definedName>
    <definedName name="Field578" localSheetId="1">#REF!</definedName>
    <definedName name="Field578">#REF!</definedName>
    <definedName name="Field579" localSheetId="0">#REF!</definedName>
    <definedName name="Field579" localSheetId="1">#REF!</definedName>
    <definedName name="Field579">#REF!</definedName>
    <definedName name="Field58" localSheetId="0">#REF!</definedName>
    <definedName name="Field58" localSheetId="1">#REF!</definedName>
    <definedName name="Field58">#REF!</definedName>
    <definedName name="Field580" localSheetId="0">#REF!</definedName>
    <definedName name="Field580" localSheetId="1">#REF!</definedName>
    <definedName name="Field580">#REF!</definedName>
    <definedName name="Field581" localSheetId="0">#REF!</definedName>
    <definedName name="Field581" localSheetId="1">#REF!</definedName>
    <definedName name="Field581">#REF!</definedName>
    <definedName name="Field582" localSheetId="0">#REF!</definedName>
    <definedName name="Field582" localSheetId="1">#REF!</definedName>
    <definedName name="Field582">#REF!</definedName>
    <definedName name="Field583" localSheetId="0">#REF!</definedName>
    <definedName name="Field583" localSheetId="1">#REF!</definedName>
    <definedName name="Field583">#REF!</definedName>
    <definedName name="Field584" localSheetId="0">#REF!</definedName>
    <definedName name="Field584" localSheetId="1">#REF!</definedName>
    <definedName name="Field584">#REF!</definedName>
    <definedName name="Field585" localSheetId="0">#REF!</definedName>
    <definedName name="Field585" localSheetId="1">#REF!</definedName>
    <definedName name="Field585">#REF!</definedName>
    <definedName name="Field586" localSheetId="0">#REF!</definedName>
    <definedName name="Field586" localSheetId="1">#REF!</definedName>
    <definedName name="Field586">#REF!</definedName>
    <definedName name="Field587" localSheetId="0">#REF!</definedName>
    <definedName name="Field587" localSheetId="1">#REF!</definedName>
    <definedName name="Field587">#REF!</definedName>
    <definedName name="Field588" localSheetId="0">#REF!</definedName>
    <definedName name="Field588" localSheetId="1">#REF!</definedName>
    <definedName name="Field588">#REF!</definedName>
    <definedName name="Field589" localSheetId="0">#REF!</definedName>
    <definedName name="Field589" localSheetId="1">#REF!</definedName>
    <definedName name="Field589">#REF!</definedName>
    <definedName name="Field59" localSheetId="0">#REF!</definedName>
    <definedName name="Field59" localSheetId="1">#REF!</definedName>
    <definedName name="Field59">#REF!</definedName>
    <definedName name="Field590" localSheetId="0">#REF!</definedName>
    <definedName name="Field590" localSheetId="1">#REF!</definedName>
    <definedName name="Field590">#REF!</definedName>
    <definedName name="Field591" localSheetId="0">#REF!</definedName>
    <definedName name="Field591" localSheetId="1">#REF!</definedName>
    <definedName name="Field591">#REF!</definedName>
    <definedName name="Field592" localSheetId="0">#REF!</definedName>
    <definedName name="Field592" localSheetId="1">#REF!</definedName>
    <definedName name="Field592">#REF!</definedName>
    <definedName name="Field593" localSheetId="0">#REF!</definedName>
    <definedName name="Field593" localSheetId="1">#REF!</definedName>
    <definedName name="Field593">#REF!</definedName>
    <definedName name="Field594" localSheetId="0">#REF!</definedName>
    <definedName name="Field594" localSheetId="1">#REF!</definedName>
    <definedName name="Field594">#REF!</definedName>
    <definedName name="Field595" localSheetId="0">#REF!</definedName>
    <definedName name="Field595" localSheetId="1">#REF!</definedName>
    <definedName name="Field595">#REF!</definedName>
    <definedName name="Field596" localSheetId="0">#REF!</definedName>
    <definedName name="Field596" localSheetId="1">#REF!</definedName>
    <definedName name="Field596">#REF!</definedName>
    <definedName name="Field597" localSheetId="0">#REF!</definedName>
    <definedName name="Field597" localSheetId="1">#REF!</definedName>
    <definedName name="Field597">#REF!</definedName>
    <definedName name="Field598" localSheetId="0">#REF!</definedName>
    <definedName name="Field598" localSheetId="1">#REF!</definedName>
    <definedName name="Field598">#REF!</definedName>
    <definedName name="Field599" localSheetId="0">#REF!</definedName>
    <definedName name="Field599" localSheetId="1">#REF!</definedName>
    <definedName name="Field599">#REF!</definedName>
    <definedName name="Field60" localSheetId="0">#REF!</definedName>
    <definedName name="Field60" localSheetId="1">#REF!</definedName>
    <definedName name="Field60">#REF!</definedName>
    <definedName name="Field600" localSheetId="0">#REF!</definedName>
    <definedName name="Field600" localSheetId="1">#REF!</definedName>
    <definedName name="Field600">#REF!</definedName>
    <definedName name="Field601" localSheetId="0">#REF!</definedName>
    <definedName name="Field601" localSheetId="1">#REF!</definedName>
    <definedName name="Field601">#REF!</definedName>
    <definedName name="Field602" localSheetId="0">#REF!</definedName>
    <definedName name="Field602" localSheetId="1">#REF!</definedName>
    <definedName name="Field602">#REF!</definedName>
    <definedName name="Field605" localSheetId="0">#REF!</definedName>
    <definedName name="Field605" localSheetId="1">#REF!</definedName>
    <definedName name="Field605">#REF!</definedName>
    <definedName name="Field606" localSheetId="0">#REF!</definedName>
    <definedName name="Field606" localSheetId="1">#REF!</definedName>
    <definedName name="Field606">#REF!</definedName>
    <definedName name="Field607" localSheetId="0">#REF!</definedName>
    <definedName name="Field607" localSheetId="1">#REF!</definedName>
    <definedName name="Field607">#REF!</definedName>
    <definedName name="Field608" localSheetId="0">#REF!</definedName>
    <definedName name="Field608" localSheetId="1">#REF!</definedName>
    <definedName name="Field608">#REF!</definedName>
    <definedName name="Field609" localSheetId="0">#REF!</definedName>
    <definedName name="Field609" localSheetId="1">#REF!</definedName>
    <definedName name="Field609">#REF!</definedName>
    <definedName name="Field61" localSheetId="0">#REF!</definedName>
    <definedName name="Field61" localSheetId="1">#REF!</definedName>
    <definedName name="Field61">#REF!</definedName>
    <definedName name="Field610" localSheetId="0">#REF!</definedName>
    <definedName name="Field610" localSheetId="1">#REF!</definedName>
    <definedName name="Field610">#REF!</definedName>
    <definedName name="Field611" localSheetId="0">#REF!</definedName>
    <definedName name="Field611" localSheetId="1">#REF!</definedName>
    <definedName name="Field611">#REF!</definedName>
    <definedName name="Field612" localSheetId="0">#REF!</definedName>
    <definedName name="Field612" localSheetId="1">#REF!</definedName>
    <definedName name="Field612">#REF!</definedName>
    <definedName name="Field613" localSheetId="0">#REF!</definedName>
    <definedName name="Field613" localSheetId="1">#REF!</definedName>
    <definedName name="Field613">#REF!</definedName>
    <definedName name="Field619" localSheetId="0">#REF!</definedName>
    <definedName name="Field619" localSheetId="1">#REF!</definedName>
    <definedName name="Field619">#REF!</definedName>
    <definedName name="Field62" localSheetId="0">#REF!</definedName>
    <definedName name="Field62" localSheetId="1">#REF!</definedName>
    <definedName name="Field62">#REF!</definedName>
    <definedName name="Field620" localSheetId="0">#REF!</definedName>
    <definedName name="Field620" localSheetId="1">#REF!</definedName>
    <definedName name="Field620">#REF!</definedName>
    <definedName name="Field621" localSheetId="0">#REF!</definedName>
    <definedName name="Field621" localSheetId="1">#REF!</definedName>
    <definedName name="Field621">#REF!</definedName>
    <definedName name="Field623" localSheetId="0">#REF!</definedName>
    <definedName name="Field623" localSheetId="1">#REF!</definedName>
    <definedName name="Field623">#REF!</definedName>
    <definedName name="Field624" localSheetId="0">#REF!</definedName>
    <definedName name="Field624" localSheetId="1">#REF!</definedName>
    <definedName name="Field624">#REF!</definedName>
    <definedName name="Field626" localSheetId="0">#REF!</definedName>
    <definedName name="Field626" localSheetId="1">#REF!</definedName>
    <definedName name="Field626">#REF!</definedName>
    <definedName name="Field628" localSheetId="0">#REF!</definedName>
    <definedName name="Field628" localSheetId="1">#REF!</definedName>
    <definedName name="Field628">#REF!</definedName>
    <definedName name="Field629" localSheetId="0">#REF!</definedName>
    <definedName name="Field629" localSheetId="1">#REF!</definedName>
    <definedName name="Field629">#REF!</definedName>
    <definedName name="Field63" localSheetId="0">#REF!</definedName>
    <definedName name="Field63" localSheetId="1">#REF!</definedName>
    <definedName name="Field63">#REF!</definedName>
    <definedName name="Field630" localSheetId="0">#REF!</definedName>
    <definedName name="Field630" localSheetId="1">#REF!</definedName>
    <definedName name="Field630">#REF!</definedName>
    <definedName name="Field631" localSheetId="0">#REF!</definedName>
    <definedName name="Field631" localSheetId="1">#REF!</definedName>
    <definedName name="Field631">#REF!</definedName>
    <definedName name="Field632" localSheetId="0">#REF!</definedName>
    <definedName name="Field632" localSheetId="1">#REF!</definedName>
    <definedName name="Field632">#REF!</definedName>
    <definedName name="Field633" localSheetId="0">#REF!</definedName>
    <definedName name="Field633" localSheetId="1">#REF!</definedName>
    <definedName name="Field633">#REF!</definedName>
    <definedName name="Field634" localSheetId="0">#REF!</definedName>
    <definedName name="Field634" localSheetId="1">#REF!</definedName>
    <definedName name="Field634">#REF!</definedName>
    <definedName name="Field635" localSheetId="0">#REF!</definedName>
    <definedName name="Field635" localSheetId="1">#REF!</definedName>
    <definedName name="Field635">#REF!</definedName>
    <definedName name="Field636" localSheetId="0">#REF!</definedName>
    <definedName name="Field636" localSheetId="1">#REF!</definedName>
    <definedName name="Field636">#REF!</definedName>
    <definedName name="Field637" localSheetId="0">#REF!</definedName>
    <definedName name="Field637" localSheetId="1">#REF!</definedName>
    <definedName name="Field637">#REF!</definedName>
    <definedName name="Field638" localSheetId="0">#REF!</definedName>
    <definedName name="Field638" localSheetId="1">#REF!</definedName>
    <definedName name="Field638">#REF!</definedName>
    <definedName name="Field639" localSheetId="0">#REF!</definedName>
    <definedName name="Field639" localSheetId="1">#REF!</definedName>
    <definedName name="Field639">#REF!</definedName>
    <definedName name="Field64" localSheetId="0">#REF!</definedName>
    <definedName name="Field64" localSheetId="1">#REF!</definedName>
    <definedName name="Field64">#REF!</definedName>
    <definedName name="Field640" localSheetId="0">#REF!</definedName>
    <definedName name="Field640" localSheetId="1">#REF!</definedName>
    <definedName name="Field640">#REF!</definedName>
    <definedName name="Field641" localSheetId="0">#REF!</definedName>
    <definedName name="Field641" localSheetId="1">#REF!</definedName>
    <definedName name="Field641">#REF!</definedName>
    <definedName name="Field642" localSheetId="0">#REF!</definedName>
    <definedName name="Field642" localSheetId="1">#REF!</definedName>
    <definedName name="Field642">#REF!</definedName>
    <definedName name="Field643" localSheetId="0">#REF!</definedName>
    <definedName name="Field643" localSheetId="1">#REF!</definedName>
    <definedName name="Field643">#REF!</definedName>
    <definedName name="Field645" localSheetId="0">#REF!</definedName>
    <definedName name="Field645" localSheetId="1">#REF!</definedName>
    <definedName name="Field645">#REF!</definedName>
    <definedName name="Field647" localSheetId="0">#REF!</definedName>
    <definedName name="Field647" localSheetId="1">#REF!</definedName>
    <definedName name="Field647">#REF!</definedName>
    <definedName name="Field648" localSheetId="0">#REF!</definedName>
    <definedName name="Field648" localSheetId="1">#REF!</definedName>
    <definedName name="Field648">#REF!</definedName>
    <definedName name="Field649" localSheetId="0">#REF!</definedName>
    <definedName name="Field649" localSheetId="1">#REF!</definedName>
    <definedName name="Field649">#REF!</definedName>
    <definedName name="Field65" localSheetId="0">#REF!</definedName>
    <definedName name="Field65" localSheetId="1">#REF!</definedName>
    <definedName name="Field65">#REF!</definedName>
    <definedName name="Field650" localSheetId="0">#REF!</definedName>
    <definedName name="Field650" localSheetId="1">#REF!</definedName>
    <definedName name="Field650">#REF!</definedName>
    <definedName name="Field651" localSheetId="0">#REF!</definedName>
    <definedName name="Field651" localSheetId="1">#REF!</definedName>
    <definedName name="Field651">#REF!</definedName>
    <definedName name="Field652" localSheetId="0">#REF!</definedName>
    <definedName name="Field652" localSheetId="1">#REF!</definedName>
    <definedName name="Field652">#REF!</definedName>
    <definedName name="Field653" localSheetId="0">#REF!</definedName>
    <definedName name="Field653" localSheetId="1">#REF!</definedName>
    <definedName name="Field653">#REF!</definedName>
    <definedName name="Field654" localSheetId="0">#REF!</definedName>
    <definedName name="Field654" localSheetId="1">#REF!</definedName>
    <definedName name="Field654">#REF!</definedName>
    <definedName name="Field658" localSheetId="0">#REF!</definedName>
    <definedName name="Field658" localSheetId="1">#REF!</definedName>
    <definedName name="Field658">#REF!</definedName>
    <definedName name="Field659" localSheetId="0">#REF!</definedName>
    <definedName name="Field659" localSheetId="1">#REF!</definedName>
    <definedName name="Field659">#REF!</definedName>
    <definedName name="Field66" localSheetId="0">#REF!</definedName>
    <definedName name="Field66" localSheetId="1">#REF!</definedName>
    <definedName name="Field66">#REF!</definedName>
    <definedName name="Field660" localSheetId="0">#REF!</definedName>
    <definedName name="Field660" localSheetId="1">#REF!</definedName>
    <definedName name="Field660">#REF!</definedName>
    <definedName name="Field661" localSheetId="0">#REF!</definedName>
    <definedName name="Field661" localSheetId="1">#REF!</definedName>
    <definedName name="Field661">#REF!</definedName>
    <definedName name="Field662" localSheetId="0">#REF!</definedName>
    <definedName name="Field662" localSheetId="1">#REF!</definedName>
    <definedName name="Field662">#REF!</definedName>
    <definedName name="Field663" localSheetId="0">#REF!</definedName>
    <definedName name="Field663" localSheetId="1">#REF!</definedName>
    <definedName name="Field663">#REF!</definedName>
    <definedName name="Field666" localSheetId="0">#REF!</definedName>
    <definedName name="Field666" localSheetId="1">#REF!</definedName>
    <definedName name="Field666">#REF!</definedName>
    <definedName name="Field667" localSheetId="0">#REF!</definedName>
    <definedName name="Field667" localSheetId="1">#REF!</definedName>
    <definedName name="Field667">#REF!</definedName>
    <definedName name="Field668" localSheetId="0">#REF!</definedName>
    <definedName name="Field668" localSheetId="1">#REF!</definedName>
    <definedName name="Field668">#REF!</definedName>
    <definedName name="Field669" localSheetId="0">#REF!</definedName>
    <definedName name="Field669" localSheetId="1">#REF!</definedName>
    <definedName name="Field669">#REF!</definedName>
    <definedName name="Field67" localSheetId="0">#REF!</definedName>
    <definedName name="Field67" localSheetId="1">#REF!</definedName>
    <definedName name="Field67">#REF!</definedName>
    <definedName name="Field670" localSheetId="0">#REF!</definedName>
    <definedName name="Field670" localSheetId="1">#REF!</definedName>
    <definedName name="Field670">#REF!</definedName>
    <definedName name="Field671" localSheetId="0">#REF!</definedName>
    <definedName name="Field671" localSheetId="1">#REF!</definedName>
    <definedName name="Field671">#REF!</definedName>
    <definedName name="Field672" localSheetId="0">#REF!</definedName>
    <definedName name="Field672" localSheetId="1">#REF!</definedName>
    <definedName name="Field672">#REF!</definedName>
    <definedName name="Field68" localSheetId="0">#REF!</definedName>
    <definedName name="Field68" localSheetId="1">#REF!</definedName>
    <definedName name="Field68">#REF!</definedName>
    <definedName name="Field69" localSheetId="0">#REF!</definedName>
    <definedName name="Field69" localSheetId="1">#REF!</definedName>
    <definedName name="Field69">#REF!</definedName>
    <definedName name="Field70" localSheetId="0">#REF!</definedName>
    <definedName name="Field70" localSheetId="1">#REF!</definedName>
    <definedName name="Field70">#REF!</definedName>
    <definedName name="Field700" localSheetId="0">#REF!</definedName>
    <definedName name="Field700" localSheetId="1">#REF!</definedName>
    <definedName name="Field700">#REF!</definedName>
    <definedName name="Field701" localSheetId="0">#REF!</definedName>
    <definedName name="Field701" localSheetId="1">#REF!</definedName>
    <definedName name="Field701">#REF!</definedName>
    <definedName name="Field706" localSheetId="0">#REF!</definedName>
    <definedName name="Field706" localSheetId="1">#REF!</definedName>
    <definedName name="Field706">#REF!</definedName>
    <definedName name="Field709" localSheetId="0">#REF!</definedName>
    <definedName name="Field709" localSheetId="1">#REF!</definedName>
    <definedName name="Field709">#REF!</definedName>
    <definedName name="Field71" localSheetId="0">#REF!</definedName>
    <definedName name="Field71" localSheetId="1">#REF!</definedName>
    <definedName name="Field71">#REF!</definedName>
    <definedName name="Field710" localSheetId="0">#REF!</definedName>
    <definedName name="Field710" localSheetId="1">#REF!</definedName>
    <definedName name="Field710">#REF!</definedName>
    <definedName name="Field712" localSheetId="0">#REF!</definedName>
    <definedName name="Field712" localSheetId="1">#REF!</definedName>
    <definedName name="Field712">#REF!</definedName>
    <definedName name="Field713" localSheetId="0">#REF!</definedName>
    <definedName name="Field713" localSheetId="1">#REF!</definedName>
    <definedName name="Field713">#REF!</definedName>
    <definedName name="Field714" localSheetId="0">#REF!</definedName>
    <definedName name="Field714" localSheetId="1">#REF!</definedName>
    <definedName name="Field714">#REF!</definedName>
    <definedName name="Field715" localSheetId="0">#REF!</definedName>
    <definedName name="Field715" localSheetId="1">#REF!</definedName>
    <definedName name="Field715">#REF!</definedName>
    <definedName name="Field716" localSheetId="0">#REF!</definedName>
    <definedName name="Field716" localSheetId="1">#REF!</definedName>
    <definedName name="Field716">#REF!</definedName>
    <definedName name="Field717" localSheetId="0">#REF!</definedName>
    <definedName name="Field717" localSheetId="1">#REF!</definedName>
    <definedName name="Field717">#REF!</definedName>
    <definedName name="Field718" localSheetId="0">#REF!</definedName>
    <definedName name="Field718" localSheetId="1">#REF!</definedName>
    <definedName name="Field718">#REF!</definedName>
    <definedName name="Field719" localSheetId="0">#REF!</definedName>
    <definedName name="Field719" localSheetId="1">#REF!</definedName>
    <definedName name="Field719">#REF!</definedName>
    <definedName name="Field72" localSheetId="0">#REF!</definedName>
    <definedName name="Field72" localSheetId="1">#REF!</definedName>
    <definedName name="Field72">#REF!</definedName>
    <definedName name="Field720" localSheetId="0">#REF!</definedName>
    <definedName name="Field720" localSheetId="1">#REF!</definedName>
    <definedName name="Field720">#REF!</definedName>
    <definedName name="Field721" localSheetId="0">#REF!</definedName>
    <definedName name="Field721" localSheetId="1">#REF!</definedName>
    <definedName name="Field721">#REF!</definedName>
    <definedName name="Field722" localSheetId="0">#REF!</definedName>
    <definedName name="Field722" localSheetId="1">#REF!</definedName>
    <definedName name="Field722">#REF!</definedName>
    <definedName name="Field723" localSheetId="0">#REF!</definedName>
    <definedName name="Field723" localSheetId="1">#REF!</definedName>
    <definedName name="Field723">#REF!</definedName>
    <definedName name="Field724" localSheetId="0">#REF!</definedName>
    <definedName name="Field724" localSheetId="1">#REF!</definedName>
    <definedName name="Field724">#REF!</definedName>
    <definedName name="Field725" localSheetId="0">#REF!</definedName>
    <definedName name="Field725" localSheetId="1">#REF!</definedName>
    <definedName name="Field725">#REF!</definedName>
    <definedName name="Field726" localSheetId="0">#REF!</definedName>
    <definedName name="Field726" localSheetId="1">#REF!</definedName>
    <definedName name="Field726">#REF!</definedName>
    <definedName name="Field727" localSheetId="0">#REF!</definedName>
    <definedName name="Field727" localSheetId="1">#REF!</definedName>
    <definedName name="Field727">#REF!</definedName>
    <definedName name="Field728" localSheetId="0">#REF!</definedName>
    <definedName name="Field728" localSheetId="1">#REF!</definedName>
    <definedName name="Field728">#REF!</definedName>
    <definedName name="Field729" localSheetId="0">#REF!</definedName>
    <definedName name="Field729" localSheetId="1">#REF!</definedName>
    <definedName name="Field729">#REF!</definedName>
    <definedName name="Field73" localSheetId="0">#REF!</definedName>
    <definedName name="Field73" localSheetId="1">#REF!</definedName>
    <definedName name="Field73">#REF!</definedName>
    <definedName name="Field730" localSheetId="0">#REF!</definedName>
    <definedName name="Field730" localSheetId="1">#REF!</definedName>
    <definedName name="Field730">#REF!</definedName>
    <definedName name="Field731" localSheetId="0">#REF!</definedName>
    <definedName name="Field731" localSheetId="1">#REF!</definedName>
    <definedName name="Field731">#REF!</definedName>
    <definedName name="Field732" localSheetId="0">#REF!</definedName>
    <definedName name="Field732" localSheetId="1">#REF!</definedName>
    <definedName name="Field732">#REF!</definedName>
    <definedName name="Field733" localSheetId="0">#REF!</definedName>
    <definedName name="Field733" localSheetId="1">#REF!</definedName>
    <definedName name="Field733">#REF!</definedName>
    <definedName name="Field734" localSheetId="0">#REF!</definedName>
    <definedName name="Field734" localSheetId="1">#REF!</definedName>
    <definedName name="Field734">#REF!</definedName>
    <definedName name="Field735" localSheetId="0">#REF!</definedName>
    <definedName name="Field735" localSheetId="1">#REF!</definedName>
    <definedName name="Field735">#REF!</definedName>
    <definedName name="Field736" localSheetId="0">#REF!</definedName>
    <definedName name="Field736" localSheetId="1">#REF!</definedName>
    <definedName name="Field736">#REF!</definedName>
    <definedName name="Field737" localSheetId="0">#REF!</definedName>
    <definedName name="Field737" localSheetId="1">#REF!</definedName>
    <definedName name="Field737">#REF!</definedName>
    <definedName name="Field738" localSheetId="0">#REF!</definedName>
    <definedName name="Field738" localSheetId="1">#REF!</definedName>
    <definedName name="Field738">#REF!</definedName>
    <definedName name="Field739" localSheetId="0">#REF!</definedName>
    <definedName name="Field739" localSheetId="1">#REF!</definedName>
    <definedName name="Field739">#REF!</definedName>
    <definedName name="Field74" localSheetId="0">#REF!</definedName>
    <definedName name="Field74" localSheetId="1">#REF!</definedName>
    <definedName name="Field74">#REF!</definedName>
    <definedName name="Field740" localSheetId="0">#REF!</definedName>
    <definedName name="Field740" localSheetId="1">#REF!</definedName>
    <definedName name="Field740">#REF!</definedName>
    <definedName name="Field741" localSheetId="0">#REF!</definedName>
    <definedName name="Field741" localSheetId="1">#REF!</definedName>
    <definedName name="Field741">#REF!</definedName>
    <definedName name="Field742" localSheetId="0">#REF!</definedName>
    <definedName name="Field742" localSheetId="1">#REF!</definedName>
    <definedName name="Field742">#REF!</definedName>
    <definedName name="Field743" localSheetId="0">#REF!</definedName>
    <definedName name="Field743" localSheetId="1">#REF!</definedName>
    <definedName name="Field743">#REF!</definedName>
    <definedName name="Field744" localSheetId="0">#REF!</definedName>
    <definedName name="Field744" localSheetId="1">#REF!</definedName>
    <definedName name="Field744">#REF!</definedName>
    <definedName name="Field745" localSheetId="0">#REF!</definedName>
    <definedName name="Field745" localSheetId="1">#REF!</definedName>
    <definedName name="Field745">#REF!</definedName>
    <definedName name="Field746" localSheetId="0">#REF!</definedName>
    <definedName name="Field746" localSheetId="1">#REF!</definedName>
    <definedName name="Field746">#REF!</definedName>
    <definedName name="Field747" localSheetId="0">#REF!</definedName>
    <definedName name="Field747" localSheetId="1">#REF!</definedName>
    <definedName name="Field747">#REF!</definedName>
    <definedName name="Field748" localSheetId="0">#REF!</definedName>
    <definedName name="Field748" localSheetId="1">#REF!</definedName>
    <definedName name="Field748">#REF!</definedName>
    <definedName name="Field749" localSheetId="0">#REF!</definedName>
    <definedName name="Field749" localSheetId="1">#REF!</definedName>
    <definedName name="Field749">#REF!</definedName>
    <definedName name="Field75" localSheetId="0">#REF!</definedName>
    <definedName name="Field75" localSheetId="1">#REF!</definedName>
    <definedName name="Field75">#REF!</definedName>
    <definedName name="Field750" localSheetId="0">#REF!</definedName>
    <definedName name="Field750" localSheetId="1">#REF!</definedName>
    <definedName name="Field750">#REF!</definedName>
    <definedName name="Field751" localSheetId="0">#REF!</definedName>
    <definedName name="Field751" localSheetId="1">#REF!</definedName>
    <definedName name="Field751">#REF!</definedName>
    <definedName name="Field752" localSheetId="0">#REF!</definedName>
    <definedName name="Field752" localSheetId="1">#REF!</definedName>
    <definedName name="Field752">#REF!</definedName>
    <definedName name="Field753" localSheetId="0">#REF!</definedName>
    <definedName name="Field753" localSheetId="1">#REF!</definedName>
    <definedName name="Field753">#REF!</definedName>
    <definedName name="Field754" localSheetId="0">#REF!</definedName>
    <definedName name="Field754" localSheetId="1">#REF!</definedName>
    <definedName name="Field754">#REF!</definedName>
    <definedName name="Field755" localSheetId="0">#REF!</definedName>
    <definedName name="Field755" localSheetId="1">#REF!</definedName>
    <definedName name="Field755">#REF!</definedName>
    <definedName name="Field756" localSheetId="0">#REF!</definedName>
    <definedName name="Field756" localSheetId="1">#REF!</definedName>
    <definedName name="Field756">#REF!</definedName>
    <definedName name="Field757" localSheetId="0">#REF!</definedName>
    <definedName name="Field757" localSheetId="1">#REF!</definedName>
    <definedName name="Field757">#REF!</definedName>
    <definedName name="Field758" localSheetId="0">#REF!</definedName>
    <definedName name="Field758" localSheetId="1">#REF!</definedName>
    <definedName name="Field758">#REF!</definedName>
    <definedName name="Field759" localSheetId="0">#REF!</definedName>
    <definedName name="Field759" localSheetId="1">#REF!</definedName>
    <definedName name="Field759">#REF!</definedName>
    <definedName name="Field76" localSheetId="0">#REF!</definedName>
    <definedName name="Field76" localSheetId="1">#REF!</definedName>
    <definedName name="Field76">#REF!</definedName>
    <definedName name="Field760" localSheetId="0">#REF!</definedName>
    <definedName name="Field760" localSheetId="1">#REF!</definedName>
    <definedName name="Field760">#REF!</definedName>
    <definedName name="Field761" localSheetId="0">#REF!</definedName>
    <definedName name="Field761" localSheetId="1">#REF!</definedName>
    <definedName name="Field761">#REF!</definedName>
    <definedName name="Field762" localSheetId="0">#REF!</definedName>
    <definedName name="Field762" localSheetId="1">#REF!</definedName>
    <definedName name="Field762">#REF!</definedName>
    <definedName name="Field763" localSheetId="0">#REF!</definedName>
    <definedName name="Field763" localSheetId="1">#REF!</definedName>
    <definedName name="Field763">#REF!</definedName>
    <definedName name="Field764" localSheetId="0">#REF!</definedName>
    <definedName name="Field764" localSheetId="1">#REF!</definedName>
    <definedName name="Field764">#REF!</definedName>
    <definedName name="Field765" localSheetId="0">#REF!</definedName>
    <definedName name="Field765" localSheetId="1">#REF!</definedName>
    <definedName name="Field765">#REF!</definedName>
    <definedName name="Field766" localSheetId="0">#REF!</definedName>
    <definedName name="Field766" localSheetId="1">#REF!</definedName>
    <definedName name="Field766">#REF!</definedName>
    <definedName name="Field77" localSheetId="0">#REF!</definedName>
    <definedName name="Field77" localSheetId="1">#REF!</definedName>
    <definedName name="Field77">#REF!</definedName>
    <definedName name="Field78" localSheetId="0">#REF!</definedName>
    <definedName name="Field78" localSheetId="1">#REF!</definedName>
    <definedName name="Field78">#REF!</definedName>
    <definedName name="Field79" localSheetId="0">#REF!</definedName>
    <definedName name="Field79" localSheetId="1">#REF!</definedName>
    <definedName name="Field79">#REF!</definedName>
    <definedName name="Field80" localSheetId="0">#REF!</definedName>
    <definedName name="Field80" localSheetId="1">#REF!</definedName>
    <definedName name="Field80">#REF!</definedName>
    <definedName name="Field81" localSheetId="0">#REF!</definedName>
    <definedName name="Field81" localSheetId="1">#REF!</definedName>
    <definedName name="Field81">#REF!</definedName>
    <definedName name="Field82" localSheetId="0">#REF!</definedName>
    <definedName name="Field82" localSheetId="1">#REF!</definedName>
    <definedName name="Field82">#REF!</definedName>
    <definedName name="Field83" localSheetId="0">#REF!</definedName>
    <definedName name="Field83" localSheetId="1">#REF!</definedName>
    <definedName name="Field83">#REF!</definedName>
    <definedName name="Field84" localSheetId="0">#REF!</definedName>
    <definedName name="Field84" localSheetId="1">#REF!</definedName>
    <definedName name="Field84">#REF!</definedName>
    <definedName name="Field85" localSheetId="0">#REF!</definedName>
    <definedName name="Field85" localSheetId="1">#REF!</definedName>
    <definedName name="Field85">#REF!</definedName>
    <definedName name="Field86" localSheetId="0">#REF!</definedName>
    <definedName name="Field86" localSheetId="1">#REF!</definedName>
    <definedName name="Field86">#REF!</definedName>
    <definedName name="Field87" localSheetId="0">#REF!</definedName>
    <definedName name="Field87" localSheetId="1">#REF!</definedName>
    <definedName name="Field87">#REF!</definedName>
    <definedName name="Field89" localSheetId="0">#REF!</definedName>
    <definedName name="Field89" localSheetId="1">#REF!</definedName>
    <definedName name="Field89">#REF!</definedName>
    <definedName name="Field90" localSheetId="0">#REF!</definedName>
    <definedName name="Field90" localSheetId="1">#REF!</definedName>
    <definedName name="Field90">#REF!</definedName>
    <definedName name="Field91" localSheetId="0">#REF!</definedName>
    <definedName name="Field91" localSheetId="1">#REF!</definedName>
    <definedName name="Field91">#REF!</definedName>
    <definedName name="Field92" localSheetId="0">#REF!</definedName>
    <definedName name="Field92" localSheetId="1">#REF!</definedName>
    <definedName name="Field92">#REF!</definedName>
    <definedName name="Field93" localSheetId="0">#REF!</definedName>
    <definedName name="Field93" localSheetId="1">#REF!</definedName>
    <definedName name="Field93">#REF!</definedName>
    <definedName name="Field94" localSheetId="0">#REF!</definedName>
    <definedName name="Field94" localSheetId="1">#REF!</definedName>
    <definedName name="Field94">#REF!</definedName>
    <definedName name="Field95" localSheetId="0">#REF!</definedName>
    <definedName name="Field95" localSheetId="1">#REF!</definedName>
    <definedName name="Field95">#REF!</definedName>
    <definedName name="Field96" localSheetId="0">#REF!</definedName>
    <definedName name="Field96" localSheetId="1">#REF!</definedName>
    <definedName name="Field96">#REF!</definedName>
    <definedName name="Field97" localSheetId="0">#REF!</definedName>
    <definedName name="Field97" localSheetId="1">#REF!</definedName>
    <definedName name="Field97">#REF!</definedName>
    <definedName name="Field98" localSheetId="0">#REF!</definedName>
    <definedName name="Field98" localSheetId="1">#REF!</definedName>
    <definedName name="Field98">#REF!</definedName>
    <definedName name="Filter_input_fac" localSheetId="0">#REF!</definedName>
    <definedName name="Filter_input_fac" localSheetId="1">#REF!</definedName>
    <definedName name="Filter_input_fac">#REF!</definedName>
    <definedName name="Fin_Hrs" localSheetId="0">#REF!</definedName>
    <definedName name="Fin_Hrs" localSheetId="1">#REF!</definedName>
    <definedName name="Fin_Hrs">#REF!</definedName>
    <definedName name="Fin_Rev" localSheetId="0">#REF!</definedName>
    <definedName name="Fin_Rev" localSheetId="1">#REF!</definedName>
    <definedName name="Fin_Rev">#REF!</definedName>
    <definedName name="FindingCount">#REF!</definedName>
    <definedName name="fine" localSheetId="0">#REF!</definedName>
    <definedName name="fine" localSheetId="1">#REF!</definedName>
    <definedName name="fine">#REF!</definedName>
    <definedName name="FinSelect" localSheetId="0">#REF!</definedName>
    <definedName name="FinSelect" localSheetId="1">#REF!</definedName>
    <definedName name="FinSelect">#REF!</definedName>
    <definedName name="FIRST" localSheetId="0">#REF!</definedName>
    <definedName name="FIRST" localSheetId="1">#REF!</definedName>
    <definedName name="FIRST">#REF!</definedName>
    <definedName name="FirstWarn" localSheetId="0">#REF!</definedName>
    <definedName name="FirstWarn" localSheetId="1">#REF!</definedName>
    <definedName name="FirstWarn">#REF!</definedName>
    <definedName name="FKIS_Salary" localSheetId="0">#REF!</definedName>
    <definedName name="FKIS_Salary" localSheetId="1">#REF!</definedName>
    <definedName name="FKIS_Salary">#REF!</definedName>
    <definedName name="flow_flag_001" localSheetId="0">#REF!</definedName>
    <definedName name="flow_flag_001" localSheetId="1">#REF!</definedName>
    <definedName name="flow_flag_001">#REF!</definedName>
    <definedName name="fluids2" localSheetId="0">#REF!</definedName>
    <definedName name="fluids2" localSheetId="1">#REF!</definedName>
    <definedName name="fluids2">#REF!</definedName>
    <definedName name="fluids3" localSheetId="0">#REF!</definedName>
    <definedName name="fluids3" localSheetId="1">#REF!</definedName>
    <definedName name="fluids3">#REF!</definedName>
    <definedName name="foot" localSheetId="0">#REF!</definedName>
    <definedName name="foot" localSheetId="1">#REF!</definedName>
    <definedName name="foot">#REF!</definedName>
    <definedName name="FOOTER" localSheetId="0">#REF!</definedName>
    <definedName name="FOOTER" localSheetId="1">#REF!</definedName>
    <definedName name="FOOTER">#REF!</definedName>
    <definedName name="Forecast_per_month" localSheetId="0">#REF!</definedName>
    <definedName name="Forecast_per_month" localSheetId="1">#REF!</definedName>
    <definedName name="Forecast_per_month">#REF!</definedName>
    <definedName name="Formalización_Contrato" localSheetId="0">#REF!</definedName>
    <definedName name="Formalización_Contrato" localSheetId="1">#REF!</definedName>
    <definedName name="Formalización_Contrato">#REF!</definedName>
    <definedName name="FormQty" localSheetId="0">IF('Allegato 12 tab off.econ. L1'!BASE=1,#REF!*#REF!,#REF!*#REF!/8.2296)</definedName>
    <definedName name="FormQty" localSheetId="1">IF('Allegato 12 tab off.econ. L2'!BASE=1,#REF!*#REF!,#REF!*#REF!/8.2296)</definedName>
    <definedName name="FormQty">IF(BASE=1,#REF!*#REF!,#REF!*#REF!/8.2296)</definedName>
    <definedName name="FormQty1" localSheetId="0">IF('Allegato 12 tab off.econ. L1'!BASE=1,#REF!*#REF!,#REF!*#REF!/8.2296)</definedName>
    <definedName name="FormQty1" localSheetId="1">IF('Allegato 12 tab off.econ. L2'!BASE=1,#REF!*#REF!,#REF!*#REF!/8.2296)</definedName>
    <definedName name="FormQty1">IF(BASE=1,#REF!*#REF!,#REF!*#REF!/8.2296)</definedName>
    <definedName name="FORMULA_ELECT" localSheetId="0">#REF!</definedName>
    <definedName name="FORMULA_ELECT" localSheetId="1">#REF!</definedName>
    <definedName name="FORMULA_ELECT">#REF!</definedName>
    <definedName name="FPAGE" localSheetId="0">#REF!</definedName>
    <definedName name="FPAGE" localSheetId="1">#REF!</definedName>
    <definedName name="FPAGE">#REF!</definedName>
    <definedName name="FR" localSheetId="0">#REF!</definedName>
    <definedName name="FR" localSheetId="1">#REF!</definedName>
    <definedName name="FR">#REF!</definedName>
    <definedName name="Freight_Duty" localSheetId="0">#REF!</definedName>
    <definedName name="Freight_Duty" localSheetId="1">#REF!</definedName>
    <definedName name="Freight_Duty">#REF!</definedName>
    <definedName name="FRF" localSheetId="0">#REF!</definedName>
    <definedName name="FRF" localSheetId="1">#REF!</definedName>
    <definedName name="FRF">#REF!</definedName>
    <definedName name="ftj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tjf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tj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ull_Job" localSheetId="0">#REF!</definedName>
    <definedName name="Full_Job" localSheetId="1">#REF!</definedName>
    <definedName name="Full_Job">#REF!</definedName>
    <definedName name="Functional_Areas_Lookup" localSheetId="0">#REF!</definedName>
    <definedName name="Functional_Areas_Lookup" localSheetId="1">#REF!</definedName>
    <definedName name="Functional_Areas_Lookup">#REF!</definedName>
    <definedName name="Furniture_Charge_Rate" localSheetId="0">#REF!</definedName>
    <definedName name="Furniture_Charge_Rate" localSheetId="1">#REF!</definedName>
    <definedName name="Furniture_Charge_Rate">#REF!</definedName>
    <definedName name="GAEU_LAB">#REF!</definedName>
    <definedName name="gas" localSheetId="0">#REF!</definedName>
    <definedName name="gas" localSheetId="1">#REF!</definedName>
    <definedName name="gas">#REF!</definedName>
    <definedName name="GClientComp0" localSheetId="0">#REF!</definedName>
    <definedName name="GClientComp0" localSheetId="1">#REF!</definedName>
    <definedName name="GClientComp0">#REF!</definedName>
    <definedName name="GClientCompany" localSheetId="0">#REF!</definedName>
    <definedName name="GClientCompany" localSheetId="1">#REF!</definedName>
    <definedName name="GClientCompany">#REF!</definedName>
    <definedName name="GClientCountry" localSheetId="0">#REF!</definedName>
    <definedName name="GClientCountry" localSheetId="1">#REF!</definedName>
    <definedName name="GClientCountry">#REF!</definedName>
    <definedName name="GClientDepartment" localSheetId="0">#REF!</definedName>
    <definedName name="GClientDepartment" localSheetId="1">#REF!</definedName>
    <definedName name="GClientDepartment">#REF!</definedName>
    <definedName name="GClientEmail" localSheetId="0">#REF!</definedName>
    <definedName name="GClientEmail" localSheetId="1">#REF!</definedName>
    <definedName name="GClientEmail">#REF!</definedName>
    <definedName name="GClientFax" localSheetId="0">#REF!</definedName>
    <definedName name="GClientFax" localSheetId="1">#REF!</definedName>
    <definedName name="GClientFax">#REF!</definedName>
    <definedName name="GClientName" localSheetId="0">#REF!</definedName>
    <definedName name="GClientName" localSheetId="1">#REF!</definedName>
    <definedName name="GClientName">#REF!</definedName>
    <definedName name="GClientStreet" localSheetId="0">#REF!</definedName>
    <definedName name="GClientStreet" localSheetId="1">#REF!</definedName>
    <definedName name="GClientStreet">#REF!</definedName>
    <definedName name="GClientTel" localSheetId="0">#REF!</definedName>
    <definedName name="GClientTel" localSheetId="1">#REF!</definedName>
    <definedName name="GClientTel">#REF!</definedName>
    <definedName name="GClientTown" localSheetId="0">#REF!</definedName>
    <definedName name="GClientTown" localSheetId="1">#REF!</definedName>
    <definedName name="GClientTown">#REF!</definedName>
    <definedName name="gdg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dg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dg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E" localSheetId="0">#REF!</definedName>
    <definedName name="GE" localSheetId="1">#REF!</definedName>
    <definedName name="GE">#REF!</definedName>
    <definedName name="GearEff" localSheetId="0">#REF!</definedName>
    <definedName name="GearEff" localSheetId="1">#REF!</definedName>
    <definedName name="GearEff">#REF!</definedName>
    <definedName name="GEN_VALVE" localSheetId="0">#REF!</definedName>
    <definedName name="GEN_VALVE" localSheetId="1">#REF!</definedName>
    <definedName name="GEN_VALVE">#REF!</definedName>
    <definedName name="general" localSheetId="0">#REF!</definedName>
    <definedName name="general" localSheetId="1">#REF!</definedName>
    <definedName name="general">#REF!</definedName>
    <definedName name="GFaxInfo" localSheetId="0">#REF!</definedName>
    <definedName name="GFaxInfo" localSheetId="1">#REF!</definedName>
    <definedName name="GFaxInfo">#REF!</definedName>
    <definedName name="gfdgfdg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dgfdg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dgfd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gfgfgfg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gfgfgfg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gfgfgf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gfgfgss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fgfgfgss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fgfgfgss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g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g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g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ggg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ggg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gg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guomo" localSheetId="0">#REF!</definedName>
    <definedName name="gguomo" localSheetId="1">#REF!</definedName>
    <definedName name="gguomo">#REF!</definedName>
    <definedName name="ghggg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hggg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hggg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M">#REF!</definedName>
    <definedName name="gmghk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mghk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mghk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PAGE" localSheetId="0">#REF!</definedName>
    <definedName name="GPAGE" localSheetId="1">#REF!</definedName>
    <definedName name="GPAGE">#REF!</definedName>
    <definedName name="GraphicsSystem" localSheetId="0">#REF!</definedName>
    <definedName name="GraphicsSystem" localSheetId="1">#REF!</definedName>
    <definedName name="GraphicsSystem">#REF!</definedName>
    <definedName name="Green">#REF!</definedName>
    <definedName name="Gross_Price" localSheetId="0">#REF!</definedName>
    <definedName name="Gross_Price" localSheetId="1">#REF!</definedName>
    <definedName name="Gross_Price">#REF!</definedName>
    <definedName name="GROUND_WIRE" localSheetId="0">#REF!</definedName>
    <definedName name="GROUND_WIRE" localSheetId="1">#REF!</definedName>
    <definedName name="GROUND_WIRE">#REF!</definedName>
    <definedName name="GROUNDING" localSheetId="0">#REF!</definedName>
    <definedName name="GROUNDING" localSheetId="1">#REF!</definedName>
    <definedName name="GROUNDING">#REF!</definedName>
    <definedName name="GSAP" localSheetId="0">#REF!</definedName>
    <definedName name="GSAP" localSheetId="1">#REF!</definedName>
    <definedName name="GSAP">#REF!</definedName>
    <definedName name="gsdfzg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sdfzgd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sdfzg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sgvs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sgvs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sgv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T_ELECT" localSheetId="0">#REF!</definedName>
    <definedName name="GT_ELECT" localSheetId="1">#REF!</definedName>
    <definedName name="GT_ELECT">#REF!</definedName>
    <definedName name="GUserCompany" localSheetId="0">#REF!</definedName>
    <definedName name="GUserCompany" localSheetId="1">#REF!</definedName>
    <definedName name="GUserCompany">#REF!</definedName>
    <definedName name="GUserEmail" localSheetId="0">#REF!</definedName>
    <definedName name="GUserEmail" localSheetId="1">#REF!</definedName>
    <definedName name="GUserEmail">#REF!</definedName>
    <definedName name="GUserFax" localSheetId="0">#REF!</definedName>
    <definedName name="GUserFax" localSheetId="1">#REF!</definedName>
    <definedName name="GUserFax">#REF!</definedName>
    <definedName name="GUserFSC" localSheetId="0">#REF!</definedName>
    <definedName name="GUserFSC" localSheetId="1">#REF!</definedName>
    <definedName name="GUserFSC">#REF!</definedName>
    <definedName name="GUserName" localSheetId="0">#REF!</definedName>
    <definedName name="GUserName" localSheetId="1">#REF!</definedName>
    <definedName name="GUserName">#REF!</definedName>
    <definedName name="GUserStreet" localSheetId="0">#REF!</definedName>
    <definedName name="GUserStreet" localSheetId="1">#REF!</definedName>
    <definedName name="GUserStreet">#REF!</definedName>
    <definedName name="GUserTel" localSheetId="0">#REF!</definedName>
    <definedName name="GUserTel" localSheetId="1">#REF!</definedName>
    <definedName name="GUserTel">#REF!</definedName>
    <definedName name="GUserTown" localSheetId="0">#REF!</definedName>
    <definedName name="GUserTown" localSheetId="1">#REF!</definedName>
    <definedName name="GUserTown">#REF!</definedName>
    <definedName name="HAND_VLV_MANIF" localSheetId="0">#REF!</definedName>
    <definedName name="HAND_VLV_MANIF" localSheetId="1">#REF!</definedName>
    <definedName name="HAND_VLV_MANIF">#REF!</definedName>
    <definedName name="HCD_ALSLIGHTCOND_QTY" localSheetId="0">#REF!</definedName>
    <definedName name="HCD_ALSLIGHTCOND_QTY" localSheetId="1">#REF!</definedName>
    <definedName name="HCD_ALSLIGHTCOND_QTY">#REF!</definedName>
    <definedName name="HCD_BUS_HRS" localSheetId="0">#REF!</definedName>
    <definedName name="HCD_BUS_HRS" localSheetId="1">#REF!</definedName>
    <definedName name="HCD_BUS_HRS">#REF!</definedName>
    <definedName name="HCD_BUS_LAB" localSheetId="0">#REF!</definedName>
    <definedName name="HCD_BUS_LAB" localSheetId="1">#REF!</definedName>
    <definedName name="HCD_BUS_LAB">#REF!</definedName>
    <definedName name="HCD_BUS_MAT" localSheetId="0">#REF!</definedName>
    <definedName name="HCD_BUS_MAT" localSheetId="1">#REF!</definedName>
    <definedName name="HCD_BUS_MAT">#REF!</definedName>
    <definedName name="HCD_BUS_QTY" localSheetId="0">#REF!</definedName>
    <definedName name="HCD_BUS_QTY" localSheetId="1">#REF!</definedName>
    <definedName name="HCD_BUS_QTY">#REF!</definedName>
    <definedName name="HCD_BUS_SC" localSheetId="0">#REF!</definedName>
    <definedName name="HCD_BUS_SC" localSheetId="1">#REF!</definedName>
    <definedName name="HCD_BUS_SC">#REF!</definedName>
    <definedName name="HCD_BUS_SCHRS" localSheetId="0">#REF!</definedName>
    <definedName name="HCD_BUS_SCHRS" localSheetId="1">#REF!</definedName>
    <definedName name="HCD_BUS_SCHRS">#REF!</definedName>
    <definedName name="HCD_CBL_HRS" localSheetId="0">#REF!</definedName>
    <definedName name="HCD_CBL_HRS" localSheetId="1">#REF!</definedName>
    <definedName name="HCD_CBL_HRS">#REF!</definedName>
    <definedName name="HCD_CBL_LAB" localSheetId="0">#REF!</definedName>
    <definedName name="HCD_CBL_LAB" localSheetId="1">#REF!</definedName>
    <definedName name="HCD_CBL_LAB">#REF!</definedName>
    <definedName name="HCD_CBL_MAT" localSheetId="0">#REF!</definedName>
    <definedName name="HCD_CBL_MAT" localSheetId="1">#REF!</definedName>
    <definedName name="HCD_CBL_MAT">#REF!</definedName>
    <definedName name="HCD_CBL_QTY" localSheetId="0">#REF!</definedName>
    <definedName name="HCD_CBL_QTY" localSheetId="1">#REF!</definedName>
    <definedName name="HCD_CBL_QTY">#REF!</definedName>
    <definedName name="HCD_CBL_SC" localSheetId="0">#REF!</definedName>
    <definedName name="HCD_CBL_SC" localSheetId="1">#REF!</definedName>
    <definedName name="HCD_CBL_SC">#REF!</definedName>
    <definedName name="HCD_CBL_SCHRS" localSheetId="0">#REF!</definedName>
    <definedName name="HCD_CBL_SCHRS" localSheetId="1">#REF!</definedName>
    <definedName name="HCD_CBL_SCHRS">#REF!</definedName>
    <definedName name="HCD_CKT_QTY" localSheetId="0">#REF!</definedName>
    <definedName name="HCD_CKT_QTY" localSheetId="1">#REF!</definedName>
    <definedName name="HCD_CKT_QTY">#REF!</definedName>
    <definedName name="HCD_CONNECT_HRS" localSheetId="0">#REF!</definedName>
    <definedName name="HCD_CONNECT_HRS" localSheetId="1">#REF!</definedName>
    <definedName name="HCD_CONNECT_HRS">#REF!</definedName>
    <definedName name="HCD_CONNECT_LAB" localSheetId="0">#REF!</definedName>
    <definedName name="HCD_CONNECT_LAB" localSheetId="1">#REF!</definedName>
    <definedName name="HCD_CONNECT_LAB">#REF!</definedName>
    <definedName name="HCD_CONNECT_MAT" localSheetId="0">#REF!</definedName>
    <definedName name="HCD_CONNECT_MAT" localSheetId="1">#REF!</definedName>
    <definedName name="HCD_CONNECT_MAT">#REF!</definedName>
    <definedName name="HCD_CONNECT_QTY" localSheetId="0">#REF!</definedName>
    <definedName name="HCD_CONNECT_QTY" localSheetId="1">#REF!</definedName>
    <definedName name="HCD_CONNECT_QTY">#REF!</definedName>
    <definedName name="HCD_CONNECT_SC" localSheetId="0">#REF!</definedName>
    <definedName name="HCD_CONNECT_SC" localSheetId="1">#REF!</definedName>
    <definedName name="HCD_CONNECT_SC">#REF!</definedName>
    <definedName name="HCD_CONNECT_SCHRS" localSheetId="0">#REF!</definedName>
    <definedName name="HCD_CONNECT_SCHRS" localSheetId="1">#REF!</definedName>
    <definedName name="HCD_CONNECT_SCHRS">#REF!</definedName>
    <definedName name="HCD_CSCBL_QTY" localSheetId="0">#REF!</definedName>
    <definedName name="HCD_CSCBL_QTY" localSheetId="1">#REF!</definedName>
    <definedName name="HCD_CSCBL_QTY">#REF!</definedName>
    <definedName name="HCD_CSCOND_QTY" localSheetId="0">#REF!</definedName>
    <definedName name="HCD_CSCOND_QTY" localSheetId="1">#REF!</definedName>
    <definedName name="HCD_CSCOND_QTY">#REF!</definedName>
    <definedName name="HCD_DBLGTCBL_QTY" localSheetId="0">#REF!</definedName>
    <definedName name="HCD_DBLGTCBL_QTY" localSheetId="1">#REF!</definedName>
    <definedName name="HCD_DBLGTCBL_QTY">#REF!</definedName>
    <definedName name="HCD_DCUPS_HRS" localSheetId="0">#REF!</definedName>
    <definedName name="HCD_DCUPS_HRS" localSheetId="1">#REF!</definedName>
    <definedName name="HCD_DCUPS_HRS">#REF!</definedName>
    <definedName name="HCD_DCUPS_LAB" localSheetId="0">#REF!</definedName>
    <definedName name="HCD_DCUPS_LAB" localSheetId="1">#REF!</definedName>
    <definedName name="HCD_DCUPS_LAB">#REF!</definedName>
    <definedName name="HCD_DCUPS_MAT" localSheetId="0">#REF!</definedName>
    <definedName name="HCD_DCUPS_MAT" localSheetId="1">#REF!</definedName>
    <definedName name="HCD_DCUPS_MAT">#REF!</definedName>
    <definedName name="HCD_DCUPS_QTY" localSheetId="0">#REF!</definedName>
    <definedName name="HCD_DCUPS_QTY" localSheetId="1">#REF!</definedName>
    <definedName name="HCD_DCUPS_QTY">#REF!</definedName>
    <definedName name="HCD_DCUPS_SC" localSheetId="0">#REF!</definedName>
    <definedName name="HCD_DCUPS_SC" localSheetId="1">#REF!</definedName>
    <definedName name="HCD_DCUPS_SC">#REF!</definedName>
    <definedName name="HCD_DCUPS_SCHRS" localSheetId="0">#REF!</definedName>
    <definedName name="HCD_DCUPS_SCHRS" localSheetId="1">#REF!</definedName>
    <definedName name="HCD_DCUPS_SCHRS">#REF!</definedName>
    <definedName name="HCD_DEMO_HRS" localSheetId="0">#REF!</definedName>
    <definedName name="HCD_DEMO_HRS" localSheetId="1">#REF!</definedName>
    <definedName name="HCD_DEMO_HRS">#REF!</definedName>
    <definedName name="HCD_DEMO_LAB" localSheetId="0">#REF!</definedName>
    <definedName name="HCD_DEMO_LAB" localSheetId="1">#REF!</definedName>
    <definedName name="HCD_DEMO_LAB">#REF!</definedName>
    <definedName name="HCD_DEMO_MAT" localSheetId="0">#REF!</definedName>
    <definedName name="HCD_DEMO_MAT" localSheetId="1">#REF!</definedName>
    <definedName name="HCD_DEMO_MAT">#REF!</definedName>
    <definedName name="HCD_DEMO_QTY" localSheetId="0">#REF!</definedName>
    <definedName name="HCD_DEMO_QTY" localSheetId="1">#REF!</definedName>
    <definedName name="HCD_DEMO_QTY">#REF!</definedName>
    <definedName name="HCD_DEMO_SC" localSheetId="0">#REF!</definedName>
    <definedName name="HCD_DEMO_SC" localSheetId="1">#REF!</definedName>
    <definedName name="HCD_DEMO_SC">#REF!</definedName>
    <definedName name="HCD_DEMO_SCHRS" localSheetId="0">#REF!</definedName>
    <definedName name="HCD_DEMO_SCHRS" localSheetId="1">#REF!</definedName>
    <definedName name="HCD_DEMO_SCHRS">#REF!</definedName>
    <definedName name="HCD_FIXT_QTY" localSheetId="0">#REF!</definedName>
    <definedName name="HCD_FIXT_QTY" localSheetId="1">#REF!</definedName>
    <definedName name="HCD_FIXT_QTY">#REF!</definedName>
    <definedName name="HCD_GNDCBL_QTY" localSheetId="0">#REF!</definedName>
    <definedName name="HCD_GNDCBL_QTY" localSheetId="1">#REF!</definedName>
    <definedName name="HCD_GNDCBL_QTY">#REF!</definedName>
    <definedName name="HCD_INDRFIXT_QTY" localSheetId="0">#REF!</definedName>
    <definedName name="HCD_INDRFIXT_QTY" localSheetId="1">#REF!</definedName>
    <definedName name="HCD_INDRFIXT_QTY">#REF!</definedName>
    <definedName name="HCD_INSTRAUXPNL_HRS" localSheetId="0">#REF!</definedName>
    <definedName name="HCD_INSTRAUXPNL_HRS" localSheetId="1">#REF!</definedName>
    <definedName name="HCD_INSTRAUXPNL_HRS">#REF!</definedName>
    <definedName name="HCD_INSTRAUXPNL_LAB" localSheetId="0">#REF!</definedName>
    <definedName name="HCD_INSTRAUXPNL_LAB" localSheetId="1">#REF!</definedName>
    <definedName name="HCD_INSTRAUXPNL_LAB">#REF!</definedName>
    <definedName name="HCD_INSTRAUXPNL_MAT" localSheetId="0">#REF!</definedName>
    <definedName name="HCD_INSTRAUXPNL_MAT" localSheetId="1">#REF!</definedName>
    <definedName name="HCD_INSTRAUXPNL_MAT">#REF!</definedName>
    <definedName name="HCD_INSTRAUXPNL_QTY" localSheetId="0">#REF!</definedName>
    <definedName name="HCD_INSTRAUXPNL_QTY" localSheetId="1">#REF!</definedName>
    <definedName name="HCD_INSTRAUXPNL_QTY">#REF!</definedName>
    <definedName name="HCD_INSTRAUXPNL_SC" localSheetId="0">#REF!</definedName>
    <definedName name="HCD_INSTRAUXPNL_SC" localSheetId="1">#REF!</definedName>
    <definedName name="HCD_INSTRAUXPNL_SC">#REF!</definedName>
    <definedName name="HCD_INSTRAUXPNL_SCHRS" localSheetId="0">#REF!</definedName>
    <definedName name="HCD_INSTRAUXPNL_SCHRS" localSheetId="1">#REF!</definedName>
    <definedName name="HCD_INSTRAUXPNL_SCHRS">#REF!</definedName>
    <definedName name="HCD_INSTRCEMS_HRS" localSheetId="0">#REF!</definedName>
    <definedName name="HCD_INSTRCEMS_HRS" localSheetId="1">#REF!</definedName>
    <definedName name="HCD_INSTRCEMS_HRS">#REF!</definedName>
    <definedName name="HCD_INSTRCEMS_LAB" localSheetId="0">#REF!</definedName>
    <definedName name="HCD_INSTRCEMS_LAB" localSheetId="1">#REF!</definedName>
    <definedName name="HCD_INSTRCEMS_LAB">#REF!</definedName>
    <definedName name="HCD_INSTRCEMS_MAT" localSheetId="0">#REF!</definedName>
    <definedName name="HCD_INSTRCEMS_MAT" localSheetId="1">#REF!</definedName>
    <definedName name="HCD_INSTRCEMS_MAT">#REF!</definedName>
    <definedName name="HCD_INSTRCEMS_QTY" localSheetId="0">#REF!</definedName>
    <definedName name="HCD_INSTRCEMS_QTY" localSheetId="1">#REF!</definedName>
    <definedName name="HCD_INSTRCEMS_QTY">#REF!</definedName>
    <definedName name="HCD_INSTRCEMS_SC" localSheetId="0">#REF!</definedName>
    <definedName name="HCD_INSTRCEMS_SC" localSheetId="1">#REF!</definedName>
    <definedName name="HCD_INSTRCEMS_SC">#REF!</definedName>
    <definedName name="HCD_INSTRCEMS_SCHRS" localSheetId="0">#REF!</definedName>
    <definedName name="HCD_INSTRCEMS_SCHRS" localSheetId="1">#REF!</definedName>
    <definedName name="HCD_INSTRCEMS_SCHRS">#REF!</definedName>
    <definedName name="HCD_INSTRDCS_HRS" localSheetId="0">#REF!</definedName>
    <definedName name="HCD_INSTRDCS_HRS" localSheetId="1">#REF!</definedName>
    <definedName name="HCD_INSTRDCS_HRS">#REF!</definedName>
    <definedName name="HCD_INSTRDCS_LAB" localSheetId="0">#REF!</definedName>
    <definedName name="HCD_INSTRDCS_LAB" localSheetId="1">#REF!</definedName>
    <definedName name="HCD_INSTRDCS_LAB">#REF!</definedName>
    <definedName name="HCD_INSTRDCS_MAT" localSheetId="0">#REF!</definedName>
    <definedName name="HCD_INSTRDCS_MAT" localSheetId="1">#REF!</definedName>
    <definedName name="HCD_INSTRDCS_MAT">#REF!</definedName>
    <definedName name="HCD_INSTRDCS_QTY" localSheetId="0">#REF!</definedName>
    <definedName name="HCD_INSTRDCS_QTY" localSheetId="1">#REF!</definedName>
    <definedName name="HCD_INSTRDCS_QTY">#REF!</definedName>
    <definedName name="HCD_INSTRDCS_SC" localSheetId="0">#REF!</definedName>
    <definedName name="HCD_INSTRDCS_SC" localSheetId="1">#REF!</definedName>
    <definedName name="HCD_INSTRDCS_SC">#REF!</definedName>
    <definedName name="HCD_INSTRDCS_SCHRS" localSheetId="0">#REF!</definedName>
    <definedName name="HCD_INSTRDCS_SCHRS" localSheetId="1">#REF!</definedName>
    <definedName name="HCD_INSTRDCS_SCHRS">#REF!</definedName>
    <definedName name="HCD_INSTRELEC_HRS" localSheetId="0">#REF!</definedName>
    <definedName name="HCD_INSTRELEC_HRS" localSheetId="1">#REF!</definedName>
    <definedName name="HCD_INSTRELEC_HRS">#REF!</definedName>
    <definedName name="HCD_INSTRELEC_LAB" localSheetId="0">#REF!</definedName>
    <definedName name="HCD_INSTRELEC_LAB" localSheetId="1">#REF!</definedName>
    <definedName name="HCD_INSTRELEC_LAB">#REF!</definedName>
    <definedName name="HCD_INSTRELEC_MAT" localSheetId="0">#REF!</definedName>
    <definedName name="HCD_INSTRELEC_MAT" localSheetId="1">#REF!</definedName>
    <definedName name="HCD_INSTRELEC_MAT">#REF!</definedName>
    <definedName name="HCD_INSTRELEC_QTY" localSheetId="0">#REF!</definedName>
    <definedName name="HCD_INSTRELEC_QTY" localSheetId="1">#REF!</definedName>
    <definedName name="HCD_INSTRELEC_QTY">#REF!</definedName>
    <definedName name="HCD_INSTRELEC_SC" localSheetId="0">#REF!</definedName>
    <definedName name="HCD_INSTRELEC_SC" localSheetId="1">#REF!</definedName>
    <definedName name="HCD_INSTRELEC_SC">#REF!</definedName>
    <definedName name="HCD_INSTRELEC_SCHRS" localSheetId="0">#REF!</definedName>
    <definedName name="HCD_INSTRELEC_SCHRS" localSheetId="1">#REF!</definedName>
    <definedName name="HCD_INSTRELEC_SCHRS">#REF!</definedName>
    <definedName name="HCD_INSTRMECH_HRS" localSheetId="0">#REF!</definedName>
    <definedName name="HCD_INSTRMECH_HRS" localSheetId="1">#REF!</definedName>
    <definedName name="HCD_INSTRMECH_HRS">#REF!</definedName>
    <definedName name="HCD_INSTRMECH_LAB" localSheetId="0">#REF!</definedName>
    <definedName name="HCD_INSTRMECH_LAB" localSheetId="1">#REF!</definedName>
    <definedName name="HCD_INSTRMECH_LAB">#REF!</definedName>
    <definedName name="HCD_INSTRMECH_MAT" localSheetId="0">#REF!</definedName>
    <definedName name="HCD_INSTRMECH_MAT" localSheetId="1">#REF!</definedName>
    <definedName name="HCD_INSTRMECH_MAT">#REF!</definedName>
    <definedName name="HCD_INSTRMECH_QTY" localSheetId="0">#REF!</definedName>
    <definedName name="HCD_INSTRMECH_QTY" localSheetId="1">#REF!</definedName>
    <definedName name="HCD_INSTRMECH_QTY">#REF!</definedName>
    <definedName name="HCD_INSTRMECH_SC" localSheetId="0">#REF!</definedName>
    <definedName name="HCD_INSTRMECH_SC" localSheetId="1">#REF!</definedName>
    <definedName name="HCD_INSTRMECH_SC">#REF!</definedName>
    <definedName name="HCD_INSTRMECH_SCHRS" localSheetId="0">#REF!</definedName>
    <definedName name="HCD_INSTRMECH_SCHRS" localSheetId="1">#REF!</definedName>
    <definedName name="HCD_INSTRMECH_SCHRS">#REF!</definedName>
    <definedName name="HCD_INSTRMECHMISC_HRS" localSheetId="0">#REF!</definedName>
    <definedName name="HCD_INSTRMECHMISC_HRS" localSheetId="1">#REF!</definedName>
    <definedName name="HCD_INSTRMECHMISC_HRS">#REF!</definedName>
    <definedName name="HCD_INSTRMECHMISC_LAB" localSheetId="0">#REF!</definedName>
    <definedName name="HCD_INSTRMECHMISC_LAB" localSheetId="1">#REF!</definedName>
    <definedName name="HCD_INSTRMECHMISC_LAB">#REF!</definedName>
    <definedName name="HCD_INSTRMECHMISC_MAT" localSheetId="0">#REF!</definedName>
    <definedName name="HCD_INSTRMECHMISC_MAT" localSheetId="1">#REF!</definedName>
    <definedName name="HCD_INSTRMECHMISC_MAT">#REF!</definedName>
    <definedName name="HCD_INSTRMECHMISC_QTY" localSheetId="0">#REF!</definedName>
    <definedName name="HCD_INSTRMECHMISC_QTY" localSheetId="1">#REF!</definedName>
    <definedName name="HCD_INSTRMECHMISC_QTY">#REF!</definedName>
    <definedName name="HCD_INSTRMECHMISC_SC" localSheetId="0">#REF!</definedName>
    <definedName name="HCD_INSTRMECHMISC_SC" localSheetId="1">#REF!</definedName>
    <definedName name="HCD_INSTRMECHMISC_SC">#REF!</definedName>
    <definedName name="HCD_INSTRMECHMISC_SCHRS" localSheetId="0">#REF!</definedName>
    <definedName name="HCD_INSTRMECHMISC_SCHRS" localSheetId="1">#REF!</definedName>
    <definedName name="HCD_INSTRMECHMISC_SCHRS">#REF!</definedName>
    <definedName name="HCD_INSTRMISC_HRS" localSheetId="0">#REF!</definedName>
    <definedName name="HCD_INSTRMISC_HRS" localSheetId="1">#REF!</definedName>
    <definedName name="HCD_INSTRMISC_HRS">#REF!</definedName>
    <definedName name="HCD_INSTRMISC_LAB" localSheetId="0">#REF!</definedName>
    <definedName name="HCD_INSTRMISC_LAB" localSheetId="1">#REF!</definedName>
    <definedName name="HCD_INSTRMISC_LAB">#REF!</definedName>
    <definedName name="HCD_INSTRMISC_MAT" localSheetId="0">#REF!</definedName>
    <definedName name="HCD_INSTRMISC_MAT" localSheetId="1">#REF!</definedName>
    <definedName name="HCD_INSTRMISC_MAT">#REF!</definedName>
    <definedName name="HCD_INSTRMISC_QTY" localSheetId="0">#REF!</definedName>
    <definedName name="HCD_INSTRMISC_QTY" localSheetId="1">#REF!</definedName>
    <definedName name="HCD_INSTRMISC_QTY">#REF!</definedName>
    <definedName name="HCD_INSTRMISC_SC" localSheetId="0">#REF!</definedName>
    <definedName name="HCD_INSTRMISC_SC" localSheetId="1">#REF!</definedName>
    <definedName name="HCD_INSTRMISC_SC">#REF!</definedName>
    <definedName name="HCD_INSTRMISC_SCHRS" localSheetId="0">#REF!</definedName>
    <definedName name="HCD_INSTRMISC_SCHRS" localSheetId="1">#REF!</definedName>
    <definedName name="HCD_INSTRMISC_SCHRS">#REF!</definedName>
    <definedName name="HCD_INSTRMODSTND_HRS" localSheetId="0">#REF!</definedName>
    <definedName name="HCD_INSTRMODSTND_HRS" localSheetId="1">#REF!</definedName>
    <definedName name="HCD_INSTRMODSTND_HRS">#REF!</definedName>
    <definedName name="HCD_INSTRMODSTND_LAB" localSheetId="0">#REF!</definedName>
    <definedName name="HCD_INSTRMODSTND_LAB" localSheetId="1">#REF!</definedName>
    <definedName name="HCD_INSTRMODSTND_LAB">#REF!</definedName>
    <definedName name="HCD_INSTRMODSTND_MAT" localSheetId="0">#REF!</definedName>
    <definedName name="HCD_INSTRMODSTND_MAT" localSheetId="1">#REF!</definedName>
    <definedName name="HCD_INSTRMODSTND_MAT">#REF!</definedName>
    <definedName name="HCD_INSTRMODSTND_QTY" localSheetId="0">#REF!</definedName>
    <definedName name="HCD_INSTRMODSTND_QTY" localSheetId="1">#REF!</definedName>
    <definedName name="HCD_INSTRMODSTND_QTY">#REF!</definedName>
    <definedName name="HCD_INSTRMODSTND_SC" localSheetId="0">#REF!</definedName>
    <definedName name="HCD_INSTRMODSTND_SC" localSheetId="1">#REF!</definedName>
    <definedName name="HCD_INSTRMODSTND_SC">#REF!</definedName>
    <definedName name="HCD_INSTRMODSTND_SCHRS" localSheetId="0">#REF!</definedName>
    <definedName name="HCD_INSTRMODSTND_SCHRS" localSheetId="1">#REF!</definedName>
    <definedName name="HCD_INSTRMODSTND_SCHRS">#REF!</definedName>
    <definedName name="HCD_INSTRTUBE_HRS" localSheetId="0">#REF!</definedName>
    <definedName name="HCD_INSTRTUBE_HRS" localSheetId="1">#REF!</definedName>
    <definedName name="HCD_INSTRTUBE_HRS">#REF!</definedName>
    <definedName name="HCD_INSTRTUBE_LAB" localSheetId="0">#REF!</definedName>
    <definedName name="HCD_INSTRTUBE_LAB" localSheetId="1">#REF!</definedName>
    <definedName name="HCD_INSTRTUBE_LAB">#REF!</definedName>
    <definedName name="HCD_INSTRTUBE_MAT" localSheetId="0">#REF!</definedName>
    <definedName name="HCD_INSTRTUBE_MAT" localSheetId="1">#REF!</definedName>
    <definedName name="HCD_INSTRTUBE_MAT">#REF!</definedName>
    <definedName name="HCD_INSTRTUBE_QTY" localSheetId="0">#REF!</definedName>
    <definedName name="HCD_INSTRTUBE_QTY" localSheetId="1">#REF!</definedName>
    <definedName name="HCD_INSTRTUBE_QTY">#REF!</definedName>
    <definedName name="HCD_INSTRTUBE_SC" localSheetId="0">#REF!</definedName>
    <definedName name="HCD_INSTRTUBE_SC" localSheetId="1">#REF!</definedName>
    <definedName name="HCD_INSTRTUBE_SC">#REF!</definedName>
    <definedName name="HCD_INSTRTUBE_SCHRS" localSheetId="0">#REF!</definedName>
    <definedName name="HCD_INSTRTUBE_SCHRS" localSheetId="1">#REF!</definedName>
    <definedName name="HCD_INSTRTUBE_SCHRS">#REF!</definedName>
    <definedName name="HCD_INSTRVLVS_HRS" localSheetId="0">#REF!</definedName>
    <definedName name="HCD_INSTRVLVS_HRS" localSheetId="1">#REF!</definedName>
    <definedName name="HCD_INSTRVLVS_HRS">#REF!</definedName>
    <definedName name="HCD_INSTRVLVS_LAB" localSheetId="0">#REF!</definedName>
    <definedName name="HCD_INSTRVLVS_LAB" localSheetId="1">#REF!</definedName>
    <definedName name="HCD_INSTRVLVS_LAB">#REF!</definedName>
    <definedName name="HCD_INSTRVLVS_MAT" localSheetId="0">#REF!</definedName>
    <definedName name="HCD_INSTRVLVS_MAT" localSheetId="1">#REF!</definedName>
    <definedName name="HCD_INSTRVLVS_MAT">#REF!</definedName>
    <definedName name="HCD_INSTRVLVS_QTY" localSheetId="0">#REF!</definedName>
    <definedName name="HCD_INSTRVLVS_QTY" localSheetId="1">#REF!</definedName>
    <definedName name="HCD_INSTRVLVS_QTY">#REF!</definedName>
    <definedName name="HCD_INSTRVLVS_SC" localSheetId="0">#REF!</definedName>
    <definedName name="HCD_INSTRVLVS_SC" localSheetId="1">#REF!</definedName>
    <definedName name="HCD_INSTRVLVS_SC">#REF!</definedName>
    <definedName name="HCD_INSTRVLVS_SCHRS" localSheetId="0">#REF!</definedName>
    <definedName name="HCD_INSTRVLVS_SCHRS" localSheetId="1">#REF!</definedName>
    <definedName name="HCD_INSTRVLVS_SCHRS">#REF!</definedName>
    <definedName name="HCD_INSTRWRTAN_HRS" localSheetId="0">#REF!</definedName>
    <definedName name="HCD_INSTRWRTAN_HRS" localSheetId="1">#REF!</definedName>
    <definedName name="HCD_INSTRWRTAN_HRS">#REF!</definedName>
    <definedName name="HCD_INSTRWRTAN_LAB" localSheetId="0">#REF!</definedName>
    <definedName name="HCD_INSTRWRTAN_LAB" localSheetId="1">#REF!</definedName>
    <definedName name="HCD_INSTRWRTAN_LAB">#REF!</definedName>
    <definedName name="HCD_INSTRWRTAN_MAT" localSheetId="0">#REF!</definedName>
    <definedName name="HCD_INSTRWRTAN_MAT" localSheetId="1">#REF!</definedName>
    <definedName name="HCD_INSTRWRTAN_MAT">#REF!</definedName>
    <definedName name="HCD_INSTRWRTAN_QTY" localSheetId="0">#REF!</definedName>
    <definedName name="HCD_INSTRWRTAN_QTY" localSheetId="1">#REF!</definedName>
    <definedName name="HCD_INSTRWRTAN_QTY">#REF!</definedName>
    <definedName name="HCD_INSTRWRTAN_SC" localSheetId="0">#REF!</definedName>
    <definedName name="HCD_INSTRWRTAN_SC" localSheetId="1">#REF!</definedName>
    <definedName name="HCD_INSTRWRTAN_SC">#REF!</definedName>
    <definedName name="HCD_INSTRWRTAN_SCHRS" localSheetId="0">#REF!</definedName>
    <definedName name="HCD_INSTRWRTAN_SCHRS" localSheetId="1">#REF!</definedName>
    <definedName name="HCD_INSTRWRTAN_SCHRS">#REF!</definedName>
    <definedName name="HCD_LGTCBL_QTY" localSheetId="0">#REF!</definedName>
    <definedName name="HCD_LGTCBL_QTY" localSheetId="1">#REF!</definedName>
    <definedName name="HCD_LGTCBL_QTY">#REF!</definedName>
    <definedName name="HCD_LGTCOND_QTY" localSheetId="0">#REF!</definedName>
    <definedName name="HCD_LGTCOND_QTY" localSheetId="1">#REF!</definedName>
    <definedName name="HCD_LGTCOND_QTY">#REF!</definedName>
    <definedName name="HCD_LIGHTCOND_QTY" localSheetId="0">#REF!</definedName>
    <definedName name="HCD_LIGHTCOND_QTY" localSheetId="1">#REF!</definedName>
    <definedName name="HCD_LIGHTCOND_QTY">#REF!</definedName>
    <definedName name="HCD_MCC480_HRS" localSheetId="0">#REF!</definedName>
    <definedName name="HCD_MCC480_HRS" localSheetId="1">#REF!</definedName>
    <definedName name="HCD_MCC480_HRS">#REF!</definedName>
    <definedName name="HCD_MCC480_LAB" localSheetId="0">#REF!</definedName>
    <definedName name="HCD_MCC480_LAB" localSheetId="1">#REF!</definedName>
    <definedName name="HCD_MCC480_LAB">#REF!</definedName>
    <definedName name="HCD_MCC480_MAT" localSheetId="0">#REF!</definedName>
    <definedName name="HCD_MCC480_MAT" localSheetId="1">#REF!</definedName>
    <definedName name="HCD_MCC480_MAT">#REF!</definedName>
    <definedName name="HCD_MCC480_QTY" localSheetId="0">#REF!</definedName>
    <definedName name="HCD_MCC480_QTY" localSheetId="1">#REF!</definedName>
    <definedName name="HCD_MCC480_QTY">#REF!</definedName>
    <definedName name="HCD_MCC480_SC" localSheetId="0">#REF!</definedName>
    <definedName name="HCD_MCC480_SC" localSheetId="1">#REF!</definedName>
    <definedName name="HCD_MCC480_SC">#REF!</definedName>
    <definedName name="HCD_MCC480_SCHRS" localSheetId="0">#REF!</definedName>
    <definedName name="HCD_MCC480_SCHRS" localSheetId="1">#REF!</definedName>
    <definedName name="HCD_MCC480_SCHRS">#REF!</definedName>
    <definedName name="HCD_METCOND_HRS" localSheetId="0">#REF!</definedName>
    <definedName name="HCD_METCOND_HRS" localSheetId="1">#REF!</definedName>
    <definedName name="HCD_METCOND_HRS">#REF!</definedName>
    <definedName name="HCD_METCOND_LAB" localSheetId="0">#REF!</definedName>
    <definedName name="HCD_METCOND_LAB" localSheetId="1">#REF!</definedName>
    <definedName name="HCD_METCOND_LAB">#REF!</definedName>
    <definedName name="HCD_METCOND_MAT" localSheetId="0">#REF!</definedName>
    <definedName name="HCD_METCOND_MAT" localSheetId="1">#REF!</definedName>
    <definedName name="HCD_METCOND_MAT">#REF!</definedName>
    <definedName name="HCD_METCOND_QTY" localSheetId="0">#REF!</definedName>
    <definedName name="HCD_METCOND_QTY" localSheetId="1">#REF!</definedName>
    <definedName name="HCD_METCOND_QTY">#REF!</definedName>
    <definedName name="HCD_METCOND_SC" localSheetId="0">#REF!</definedName>
    <definedName name="HCD_METCOND_SC" localSheetId="1">#REF!</definedName>
    <definedName name="HCD_METCOND_SC">#REF!</definedName>
    <definedName name="HCD_METCOND_SCHRS" localSheetId="0">#REF!</definedName>
    <definedName name="HCD_METCOND_SCHRS" localSheetId="1">#REF!</definedName>
    <definedName name="HCD_METCOND_SCHRS">#REF!</definedName>
    <definedName name="HCD_METEMBCOND_HRS" localSheetId="0">#REF!</definedName>
    <definedName name="HCD_METEMBCOND_HRS" localSheetId="1">#REF!</definedName>
    <definedName name="HCD_METEMBCOND_HRS">#REF!</definedName>
    <definedName name="HCD_METEMBCOND_LAB" localSheetId="0">#REF!</definedName>
    <definedName name="HCD_METEMBCOND_LAB" localSheetId="1">#REF!</definedName>
    <definedName name="HCD_METEMBCOND_LAB">#REF!</definedName>
    <definedName name="HCD_METEMBCOND_MAT" localSheetId="0">#REF!</definedName>
    <definedName name="HCD_METEMBCOND_MAT" localSheetId="1">#REF!</definedName>
    <definedName name="HCD_METEMBCOND_MAT">#REF!</definedName>
    <definedName name="HCD_METEMBCOND_QTY" localSheetId="0">#REF!</definedName>
    <definedName name="HCD_METEMBCOND_QTY" localSheetId="1">#REF!</definedName>
    <definedName name="HCD_METEMBCOND_QTY">#REF!</definedName>
    <definedName name="HCD_METEMBCOND_SC" localSheetId="0">#REF!</definedName>
    <definedName name="HCD_METEMBCOND_SC" localSheetId="1">#REF!</definedName>
    <definedName name="HCD_METEMBCOND_SC">#REF!</definedName>
    <definedName name="HCD_METEMBCOND_SCHRS" localSheetId="0">#REF!</definedName>
    <definedName name="HCD_METEMBCOND_SCHRS" localSheetId="1">#REF!</definedName>
    <definedName name="HCD_METEMBCOND_SCHRS">#REF!</definedName>
    <definedName name="HCD_MISCPNLS_HRS" localSheetId="0">#REF!</definedName>
    <definedName name="HCD_MISCPNLS_HRS" localSheetId="1">#REF!</definedName>
    <definedName name="HCD_MISCPNLS_HRS">#REF!</definedName>
    <definedName name="HCD_MISCPNLS_LAB" localSheetId="0">#REF!</definedName>
    <definedName name="HCD_MISCPNLS_LAB" localSheetId="1">#REF!</definedName>
    <definedName name="HCD_MISCPNLS_LAB">#REF!</definedName>
    <definedName name="HCD_MISCPNLS_MAT" localSheetId="0">#REF!</definedName>
    <definedName name="HCD_MISCPNLS_MAT" localSheetId="1">#REF!</definedName>
    <definedName name="HCD_MISCPNLS_MAT">#REF!</definedName>
    <definedName name="HCD_MISCPNLS_QTY" localSheetId="0">#REF!</definedName>
    <definedName name="HCD_MISCPNLS_QTY" localSheetId="1">#REF!</definedName>
    <definedName name="HCD_MISCPNLS_QTY">#REF!</definedName>
    <definedName name="HCD_MISCPNLS_SC" localSheetId="0">#REF!</definedName>
    <definedName name="HCD_MISCPNLS_SC" localSheetId="1">#REF!</definedName>
    <definedName name="HCD_MISCPNLS_SC">#REF!</definedName>
    <definedName name="HCD_MISCPNLS_SCHRS" localSheetId="0">#REF!</definedName>
    <definedName name="HCD_MISCPNLS_SCHRS" localSheetId="1">#REF!</definedName>
    <definedName name="HCD_MISCPNLS_SCHRS">#REF!</definedName>
    <definedName name="HCD_NMETCOND_HRS" localSheetId="0">#REF!</definedName>
    <definedName name="HCD_NMETCOND_HRS" localSheetId="1">#REF!</definedName>
    <definedName name="HCD_NMETCOND_HRS">#REF!</definedName>
    <definedName name="HCD_NMETCOND_LAB" localSheetId="0">#REF!</definedName>
    <definedName name="HCD_NMETCOND_LAB" localSheetId="1">#REF!</definedName>
    <definedName name="HCD_NMETCOND_LAB">#REF!</definedName>
    <definedName name="HCD_NMETCOND_MAT" localSheetId="0">#REF!</definedName>
    <definedName name="HCD_NMETCOND_MAT" localSheetId="1">#REF!</definedName>
    <definedName name="HCD_NMETCOND_MAT">#REF!</definedName>
    <definedName name="HCD_NMETCOND_QTY" localSheetId="0">#REF!</definedName>
    <definedName name="HCD_NMETCOND_QTY" localSheetId="1">#REF!</definedName>
    <definedName name="HCD_NMETCOND_QTY">#REF!</definedName>
    <definedName name="HCD_NMETCOND_SC" localSheetId="0">#REF!</definedName>
    <definedName name="HCD_NMETCOND_SC" localSheetId="1">#REF!</definedName>
    <definedName name="HCD_NMETCOND_SC">#REF!</definedName>
    <definedName name="HCD_NMETCOND_SCHRS" localSheetId="0">#REF!</definedName>
    <definedName name="HCD_NMETCOND_SCHRS" localSheetId="1">#REF!</definedName>
    <definedName name="HCD_NMETCOND_SCHRS">#REF!</definedName>
    <definedName name="HCD_OTDRFIXT_QTY" localSheetId="0">#REF!</definedName>
    <definedName name="HCD_OTDRFIXT_QTY" localSheetId="1">#REF!</definedName>
    <definedName name="HCD_OTDRFIXT_QTY">#REF!</definedName>
    <definedName name="HCD_OTHEREQ_HRS" localSheetId="0">#REF!</definedName>
    <definedName name="HCD_OTHEREQ_HRS" localSheetId="1">#REF!</definedName>
    <definedName name="HCD_OTHEREQ_HRS">#REF!</definedName>
    <definedName name="HCD_OTHEREQ_LAB" localSheetId="0">#REF!</definedName>
    <definedName name="HCD_OTHEREQ_LAB" localSheetId="1">#REF!</definedName>
    <definedName name="HCD_OTHEREQ_LAB">#REF!</definedName>
    <definedName name="HCD_OTHEREQ_MAT" localSheetId="0">#REF!</definedName>
    <definedName name="HCD_OTHEREQ_MAT" localSheetId="1">#REF!</definedName>
    <definedName name="HCD_OTHEREQ_MAT">#REF!</definedName>
    <definedName name="HCD_OTHEREQ_QTY" localSheetId="0">#REF!</definedName>
    <definedName name="HCD_OTHEREQ_QTY" localSheetId="1">#REF!</definedName>
    <definedName name="HCD_OTHEREQ_QTY">#REF!</definedName>
    <definedName name="HCD_OTHEREQ_SC" localSheetId="0">#REF!</definedName>
    <definedName name="HCD_OTHEREQ_SC" localSheetId="1">#REF!</definedName>
    <definedName name="HCD_OTHEREQ_SC">#REF!</definedName>
    <definedName name="HCD_OTHEREQ_SCHRS" localSheetId="0">#REF!</definedName>
    <definedName name="HCD_OTHEREQ_SCHRS" localSheetId="1">#REF!</definedName>
    <definedName name="HCD_OTHEREQ_SCHRS">#REF!</definedName>
    <definedName name="HCD_PNLS_QTY" localSheetId="0">#REF!</definedName>
    <definedName name="HCD_PNLS_QTY" localSheetId="1">#REF!</definedName>
    <definedName name="HCD_PNLS_QTY">#REF!</definedName>
    <definedName name="HCD_POLEFIXT_QTY" localSheetId="0">#REF!</definedName>
    <definedName name="HCD_POLEFIXT_QTY" localSheetId="1">#REF!</definedName>
    <definedName name="HCD_POLEFIXT_QTY">#REF!</definedName>
    <definedName name="HCD_RACKTRAY_QTY" localSheetId="0">#REF!</definedName>
    <definedName name="HCD_RACKTRAY_QTY" localSheetId="1">#REF!</definedName>
    <definedName name="HCD_RACKTRAY_QTY">#REF!</definedName>
    <definedName name="HCD_RECEPT_QTY" localSheetId="0">#REF!</definedName>
    <definedName name="HCD_RECEPT_QTY" localSheetId="1">#REF!</definedName>
    <definedName name="HCD_RECEPT_QTY">#REF!</definedName>
    <definedName name="HCD_SCHCOND_HRS" localSheetId="0">#REF!</definedName>
    <definedName name="HCD_SCHCOND_HRS" localSheetId="1">#REF!</definedName>
    <definedName name="HCD_SCHCOND_HRS">#REF!</definedName>
    <definedName name="HCD_SCHCOND_LAB" localSheetId="0">#REF!</definedName>
    <definedName name="HCD_SCHCOND_LAB" localSheetId="1">#REF!</definedName>
    <definedName name="HCD_SCHCOND_LAB">#REF!</definedName>
    <definedName name="HCD_SCHCOND_MAT" localSheetId="0">#REF!</definedName>
    <definedName name="HCD_SCHCOND_MAT" localSheetId="1">#REF!</definedName>
    <definedName name="HCD_SCHCOND_MAT">#REF!</definedName>
    <definedName name="HCD_SCHCOND_SC" localSheetId="0">#REF!</definedName>
    <definedName name="HCD_SCHCOND_SC" localSheetId="1">#REF!</definedName>
    <definedName name="HCD_SCHCOND_SC">#REF!</definedName>
    <definedName name="HCD_SCHCOND_SCHRS" localSheetId="0">#REF!</definedName>
    <definedName name="HCD_SCHCOND_SCHRS" localSheetId="1">#REF!</definedName>
    <definedName name="HCD_SCHCOND_SCHRS">#REF!</definedName>
    <definedName name="HCD_SWGR_HRS" localSheetId="0">#REF!</definedName>
    <definedName name="HCD_SWGR_HRS" localSheetId="1">#REF!</definedName>
    <definedName name="HCD_SWGR_HRS">#REF!</definedName>
    <definedName name="HCD_SWGR_LAB" localSheetId="0">#REF!</definedName>
    <definedName name="HCD_SWGR_LAB" localSheetId="1">#REF!</definedName>
    <definedName name="HCD_SWGR_LAB">#REF!</definedName>
    <definedName name="HCD_SWGR_MAT" localSheetId="0">#REF!</definedName>
    <definedName name="HCD_SWGR_MAT" localSheetId="1">#REF!</definedName>
    <definedName name="HCD_SWGR_MAT">#REF!</definedName>
    <definedName name="HCD_SWGR_QTY" localSheetId="0">#REF!</definedName>
    <definedName name="HCD_SWGR_QTY" localSheetId="1">#REF!</definedName>
    <definedName name="HCD_SWGR_QTY">#REF!</definedName>
    <definedName name="HCD_SWGR_SC" localSheetId="0">#REF!</definedName>
    <definedName name="HCD_SWGR_SC" localSheetId="1">#REF!</definedName>
    <definedName name="HCD_SWGR_SC">#REF!</definedName>
    <definedName name="HCD_SWGR_SCHRS" localSheetId="0">#REF!</definedName>
    <definedName name="HCD_SWGR_SCHRS" localSheetId="1">#REF!</definedName>
    <definedName name="HCD_SWGR_SCHRS">#REF!</definedName>
    <definedName name="HCD_SWYD_HRS" localSheetId="0">#REF!</definedName>
    <definedName name="HCD_SWYD_HRS" localSheetId="1">#REF!</definedName>
    <definedName name="HCD_SWYD_HRS">#REF!</definedName>
    <definedName name="HCD_SWYD_LAB" localSheetId="0">#REF!</definedName>
    <definedName name="HCD_SWYD_LAB" localSheetId="1">#REF!</definedName>
    <definedName name="HCD_SWYD_LAB">#REF!</definedName>
    <definedName name="HCD_SWYD_MAT" localSheetId="0">#REF!</definedName>
    <definedName name="HCD_SWYD_MAT" localSheetId="1">#REF!</definedName>
    <definedName name="HCD_SWYD_MAT">#REF!</definedName>
    <definedName name="HCD_SWYD_QTY" localSheetId="0">#REF!</definedName>
    <definedName name="HCD_SWYD_QTY" localSheetId="1">#REF!</definedName>
    <definedName name="HCD_SWYD_QTY">#REF!</definedName>
    <definedName name="HCD_SWYD_SC" localSheetId="0">#REF!</definedName>
    <definedName name="HCD_SWYD_SC" localSheetId="1">#REF!</definedName>
    <definedName name="HCD_SWYD_SC">#REF!</definedName>
    <definedName name="HCD_SWYD_SCHRS" localSheetId="0">#REF!</definedName>
    <definedName name="HCD_SWYD_SCHRS" localSheetId="1">#REF!</definedName>
    <definedName name="HCD_SWYD_SCHRS">#REF!</definedName>
    <definedName name="HCD_TL_HRS" localSheetId="0">#REF!</definedName>
    <definedName name="HCD_TL_HRS" localSheetId="1">#REF!</definedName>
    <definedName name="HCD_TL_HRS">#REF!</definedName>
    <definedName name="HCD_TL_LAB" localSheetId="0">#REF!</definedName>
    <definedName name="HCD_TL_LAB" localSheetId="1">#REF!</definedName>
    <definedName name="HCD_TL_LAB">#REF!</definedName>
    <definedName name="HCD_TL_MAT" localSheetId="0">#REF!</definedName>
    <definedName name="HCD_TL_MAT" localSheetId="1">#REF!</definedName>
    <definedName name="HCD_TL_MAT">#REF!</definedName>
    <definedName name="HCD_TL_QTY" localSheetId="0">#REF!</definedName>
    <definedName name="HCD_TL_QTY" localSheetId="1">#REF!</definedName>
    <definedName name="HCD_TL_QTY">#REF!</definedName>
    <definedName name="HCD_TL_SC" localSheetId="0">#REF!</definedName>
    <definedName name="HCD_TL_SC" localSheetId="1">#REF!</definedName>
    <definedName name="HCD_TL_SC">#REF!</definedName>
    <definedName name="HCD_TL_SCHRS" localSheetId="0">#REF!</definedName>
    <definedName name="HCD_TL_SCHRS" localSheetId="1">#REF!</definedName>
    <definedName name="HCD_TL_SCHRS">#REF!</definedName>
    <definedName name="HCD_TRAY_HRS" localSheetId="0">#REF!</definedName>
    <definedName name="HCD_TRAY_HRS" localSheetId="1">#REF!</definedName>
    <definedName name="HCD_TRAY_HRS">#REF!</definedName>
    <definedName name="HCD_TRAY_LAB" localSheetId="0">#REF!</definedName>
    <definedName name="HCD_TRAY_LAB" localSheetId="1">#REF!</definedName>
    <definedName name="HCD_TRAY_LAB">#REF!</definedName>
    <definedName name="HCD_TRAY_MAT" localSheetId="0">#REF!</definedName>
    <definedName name="HCD_TRAY_MAT" localSheetId="1">#REF!</definedName>
    <definedName name="HCD_TRAY_MAT">#REF!</definedName>
    <definedName name="HCD_TRAY_QTY" localSheetId="0">#REF!</definedName>
    <definedName name="HCD_TRAY_QTY" localSheetId="1">#REF!</definedName>
    <definedName name="HCD_TRAY_QTY">#REF!</definedName>
    <definedName name="HCD_TRAY_SC" localSheetId="0">#REF!</definedName>
    <definedName name="HCD_TRAY_SC" localSheetId="1">#REF!</definedName>
    <definedName name="HCD_TRAY_SC">#REF!</definedName>
    <definedName name="HCD_TRAY_SCHRS" localSheetId="0">#REF!</definedName>
    <definedName name="HCD_TRAY_SCHRS" localSheetId="1">#REF!</definedName>
    <definedName name="HCD_TRAY_SCHRS">#REF!</definedName>
    <definedName name="HCD_UNSCHCBL_HRS" localSheetId="0">#REF!</definedName>
    <definedName name="HCD_UNSCHCBL_HRS" localSheetId="1">#REF!</definedName>
    <definedName name="HCD_UNSCHCBL_HRS">#REF!</definedName>
    <definedName name="HCD_UNSCHCBL_LAB" localSheetId="0">#REF!</definedName>
    <definedName name="HCD_UNSCHCBL_LAB" localSheetId="1">#REF!</definedName>
    <definedName name="HCD_UNSCHCBL_LAB">#REF!</definedName>
    <definedName name="HCD_UNSCHCBL_MAT" localSheetId="0">#REF!</definedName>
    <definedName name="HCD_UNSCHCBL_MAT" localSheetId="1">#REF!</definedName>
    <definedName name="HCD_UNSCHCBL_MAT">#REF!</definedName>
    <definedName name="HCD_UNSCHCBL_QTY" localSheetId="0">#REF!</definedName>
    <definedName name="HCD_UNSCHCBL_QTY" localSheetId="1">#REF!</definedName>
    <definedName name="HCD_UNSCHCBL_QTY">#REF!</definedName>
    <definedName name="HCD_UNSCHCBL_SC" localSheetId="0">#REF!</definedName>
    <definedName name="HCD_UNSCHCBL_SC" localSheetId="1">#REF!</definedName>
    <definedName name="HCD_UNSCHCBL_SC">#REF!</definedName>
    <definedName name="HCD_UNSCHCBL_SCHRS" localSheetId="0">#REF!</definedName>
    <definedName name="HCD_UNSCHCBL_SCHRS" localSheetId="1">#REF!</definedName>
    <definedName name="HCD_UNSCHCBL_SCHRS">#REF!</definedName>
    <definedName name="HCD_UNSCHCOND_HRS" localSheetId="0">#REF!</definedName>
    <definedName name="HCD_UNSCHCOND_HRS" localSheetId="1">#REF!</definedName>
    <definedName name="HCD_UNSCHCOND_HRS">#REF!</definedName>
    <definedName name="HCD_UNSCHCOND_LAB" localSheetId="0">#REF!</definedName>
    <definedName name="HCD_UNSCHCOND_LAB" localSheetId="1">#REF!</definedName>
    <definedName name="HCD_UNSCHCOND_LAB">#REF!</definedName>
    <definedName name="HCD_UNSCHCOND_MAT" localSheetId="0">#REF!</definedName>
    <definedName name="HCD_UNSCHCOND_MAT" localSheetId="1">#REF!</definedName>
    <definedName name="HCD_UNSCHCOND_MAT">#REF!</definedName>
    <definedName name="HCD_UNSCHCOND_QTY" localSheetId="0">#REF!</definedName>
    <definedName name="HCD_UNSCHCOND_QTY" localSheetId="1">#REF!</definedName>
    <definedName name="HCD_UNSCHCOND_QTY">#REF!</definedName>
    <definedName name="HCD_UNSCHCOND_SC" localSheetId="0">#REF!</definedName>
    <definedName name="HCD_UNSCHCOND_SC" localSheetId="1">#REF!</definedName>
    <definedName name="HCD_UNSCHCOND_SC">#REF!</definedName>
    <definedName name="HCD_UNSCHCOND_SCHRS" localSheetId="0">#REF!</definedName>
    <definedName name="HCD_UNSCHCOND_SCHRS" localSheetId="1">#REF!</definedName>
    <definedName name="HCD_UNSCHCOND_SCHRS">#REF!</definedName>
    <definedName name="HCD_XFMR_HRS" localSheetId="0">#REF!</definedName>
    <definedName name="HCD_XFMR_HRS" localSheetId="1">#REF!</definedName>
    <definedName name="HCD_XFMR_HRS">#REF!</definedName>
    <definedName name="HCD_XFMR_LAB" localSheetId="0">#REF!</definedName>
    <definedName name="HCD_XFMR_LAB" localSheetId="1">#REF!</definedName>
    <definedName name="HCD_XFMR_LAB">#REF!</definedName>
    <definedName name="HCD_XFMR_MAT" localSheetId="0">#REF!</definedName>
    <definedName name="HCD_XFMR_MAT" localSheetId="1">#REF!</definedName>
    <definedName name="HCD_XFMR_MAT">#REF!</definedName>
    <definedName name="HCD_XFMR_QTY" localSheetId="0">#REF!</definedName>
    <definedName name="HCD_XFMR_QTY" localSheetId="1">#REF!</definedName>
    <definedName name="HCD_XFMR_QTY">#REF!</definedName>
    <definedName name="HCD_XFMR_SC" localSheetId="0">#REF!</definedName>
    <definedName name="HCD_XFMR_SC" localSheetId="1">#REF!</definedName>
    <definedName name="HCD_XFMR_SC">#REF!</definedName>
    <definedName name="HCD_XFMR_SCHRS" localSheetId="0">#REF!</definedName>
    <definedName name="HCD_XFMR_SCHRS" localSheetId="1">#REF!</definedName>
    <definedName name="HCD_XFMR_SCHRS">#REF!</definedName>
    <definedName name="HCDNMETCOND_HRS" localSheetId="0">#REF!</definedName>
    <definedName name="HCDNMETCOND_HRS" localSheetId="1">#REF!</definedName>
    <definedName name="HCDNMETCOND_HRS">#REF!</definedName>
    <definedName name="HCDNMETCOND_LAB" localSheetId="0">#REF!</definedName>
    <definedName name="HCDNMETCOND_LAB" localSheetId="1">#REF!</definedName>
    <definedName name="HCDNMETCOND_LAB">#REF!</definedName>
    <definedName name="HCDNMETCOND_MAT" localSheetId="0">#REF!</definedName>
    <definedName name="HCDNMETCOND_MAT" localSheetId="1">#REF!</definedName>
    <definedName name="HCDNMETCOND_MAT">#REF!</definedName>
    <definedName name="HCDNMETCOND_SC" localSheetId="0">#REF!</definedName>
    <definedName name="HCDNMETCOND_SC" localSheetId="1">#REF!</definedName>
    <definedName name="HCDNMETCOND_SC">#REF!</definedName>
    <definedName name="head1">#REF!</definedName>
    <definedName name="HEADER" localSheetId="0">#REF!</definedName>
    <definedName name="HEADER" localSheetId="1">#REF!</definedName>
    <definedName name="HEADER">#REF!</definedName>
    <definedName name="headers" localSheetId="0">#REF!</definedName>
    <definedName name="headers" localSheetId="1">#REF!</definedName>
    <definedName name="headers">#REF!</definedName>
    <definedName name="HEADINGS" localSheetId="0">#REF!</definedName>
    <definedName name="HEADINGS" localSheetId="1">#REF!</definedName>
    <definedName name="HEADINGS">#REF!</definedName>
    <definedName name="heat">#REF!</definedName>
    <definedName name="HEAT_TRACE" localSheetId="0">#REF!</definedName>
    <definedName name="HEAT_TRACE" localSheetId="1">#REF!</definedName>
    <definedName name="HEAT_TRACE">#REF!</definedName>
    <definedName name="HEAT_TRACE_PROT" localSheetId="0">#REF!</definedName>
    <definedName name="HEAT_TRACE_PROT" localSheetId="1">#REF!</definedName>
    <definedName name="HEAT_TRACE_PROT">#REF!</definedName>
    <definedName name="Help_Types_Lookup" localSheetId="0">#REF!</definedName>
    <definedName name="Help_Types_Lookup" localSheetId="1">#REF!</definedName>
    <definedName name="Help_Types_Lookup">#REF!</definedName>
    <definedName name="hgh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gh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gh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hj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hj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h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ints" localSheetId="0">#REF!</definedName>
    <definedName name="Hints" localSheetId="1">#REF!</definedName>
    <definedName name="Hints">#REF!</definedName>
    <definedName name="Home_Ofc_OT" localSheetId="0">#REF!</definedName>
    <definedName name="Home_Ofc_OT" localSheetId="1">#REF!</definedName>
    <definedName name="Home_Ofc_OT">#REF!</definedName>
    <definedName name="Home_Ofc_ST" localSheetId="0">[0]!Home_Ofc</definedName>
    <definedName name="Home_Ofc_ST" localSheetId="1">[0]!Home_Ofc</definedName>
    <definedName name="Home_Ofc_ST">[0]!Home_Ofc</definedName>
    <definedName name="HOURS_A" localSheetId="0">#REF!</definedName>
    <definedName name="HOURS_A" localSheetId="1">#REF!</definedName>
    <definedName name="HOURS_A">#REF!</definedName>
    <definedName name="HOURS_C" localSheetId="0">#REF!</definedName>
    <definedName name="HOURS_C" localSheetId="1">#REF!</definedName>
    <definedName name="HOURS_C">#REF!</definedName>
    <definedName name="Hours_Per_Month_For_Recitals" localSheetId="0">#REF!</definedName>
    <definedName name="Hours_Per_Month_For_Recitals" localSheetId="1">#REF!</definedName>
    <definedName name="Hours_Per_Month_For_Recitals">#REF!</definedName>
    <definedName name="Hours_Per_Month_For_Ss_And_FCs" localSheetId="0">#REF!</definedName>
    <definedName name="Hours_Per_Month_For_Ss_And_FCs" localSheetId="1">#REF!</definedName>
    <definedName name="Hours_Per_Month_For_Ss_And_FCs">#REF!</definedName>
    <definedName name="HPAGE" localSheetId="0">#REF!</definedName>
    <definedName name="HPAGE" localSheetId="1">#REF!</definedName>
    <definedName name="HPAGE">#REF!</definedName>
    <definedName name="HpGPMFth" localSheetId="0">IF(#REF!&lt;&gt;0,(ROUND(#REF!*#REF!/3364*1.33,0)),0)</definedName>
    <definedName name="HpGPMFth" localSheetId="1">IF(#REF!&lt;&gt;0,(ROUND(#REF!*#REF!/3364*1.33,0)),0)</definedName>
    <definedName name="HpGPMFth">IF(#REF!&lt;&gt;0,(ROUND(#REF!*#REF!/3364*1.33,0)),0)</definedName>
    <definedName name="HRSG_Boiler_Conc" localSheetId="0">#REF!</definedName>
    <definedName name="HRSG_Boiler_Conc" localSheetId="1">#REF!</definedName>
    <definedName name="HRSG_Boiler_Conc">#REF!</definedName>
    <definedName name="HTML_CodePage" hidden="1">1252</definedName>
    <definedName name="HTML_Control" localSheetId="0" hidden="1">{"'Appendix 3 Currency'!$A$1:$U$96"}</definedName>
    <definedName name="HTML_Control" localSheetId="1" hidden="1">{"'Appendix 3 Currency'!$A$1:$U$96"}</definedName>
    <definedName name="HTML_Control" hidden="1">{"'Appendix 3 Currency'!$A$1:$U$96"}</definedName>
    <definedName name="HTML_Description" hidden="1">""</definedName>
    <definedName name="HTML_Email" hidden="1">""</definedName>
    <definedName name="HTML_Header" hidden="1">"Appendix 3 Currency"</definedName>
    <definedName name="HTML_LastUpdate" hidden="1">"2/2/99"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"Q:\zteve\html\Files\cashflow.htm"</definedName>
    <definedName name="HTML_Title" hidden="1">"Cash Flow Form"</definedName>
    <definedName name="HTR_COUNT" localSheetId="0">#REF!</definedName>
    <definedName name="HTR_COUNT" localSheetId="1">#REF!</definedName>
    <definedName name="HTR_COUNT">#REF!</definedName>
    <definedName name="hy" localSheetId="0">#REF!</definedName>
    <definedName name="hy" localSheetId="1">#REF!</definedName>
    <definedName name="hy">#REF!</definedName>
    <definedName name="Import_Sales_Tax" localSheetId="0">#REF!</definedName>
    <definedName name="Import_Sales_Tax" localSheetId="1">#REF!</definedName>
    <definedName name="Import_Sales_Tax">#REF!</definedName>
    <definedName name="Imposte" localSheetId="0">#REF!</definedName>
    <definedName name="Imposte" localSheetId="1">#REF!</definedName>
    <definedName name="Imposte">#REF!</definedName>
    <definedName name="IndCurrentDates" localSheetId="0">#REF!</definedName>
    <definedName name="IndCurrentDates" localSheetId="1">#REF!</definedName>
    <definedName name="IndCurrentDates">#REF!</definedName>
    <definedName name="INDIRECT_CITY" localSheetId="0">#REF!</definedName>
    <definedName name="INDIRECT_CITY" localSheetId="1">#REF!</definedName>
    <definedName name="INDIRECT_CITY">#REF!</definedName>
    <definedName name="INDIRECT_ESC" localSheetId="0">#REF!</definedName>
    <definedName name="INDIRECT_ESC" localSheetId="1">#REF!</definedName>
    <definedName name="INDIRECT_ESC">#REF!</definedName>
    <definedName name="INDIRECT_MATRL_UNIT_COST" localSheetId="0">#REF!,#REF!,#REF!,#REF!,#REF!,#REF!,#REF!</definedName>
    <definedName name="INDIRECT_MATRL_UNIT_COST" localSheetId="1">#REF!,#REF!,#REF!,#REF!,#REF!,#REF!,#REF!</definedName>
    <definedName name="INDIRECT_MATRL_UNIT_COST">#REF!,#REF!,#REF!,#REF!,#REF!,#REF!,#REF!</definedName>
    <definedName name="INDIRECT_OLD_CITY" localSheetId="0">#REF!</definedName>
    <definedName name="INDIRECT_OLD_CITY" localSheetId="1">#REF!</definedName>
    <definedName name="INDIRECT_OLD_CITY">#REF!</definedName>
    <definedName name="INDIRECT_OLD_ESC" localSheetId="0">#REF!</definedName>
    <definedName name="INDIRECT_OLD_ESC" localSheetId="1">#REF!</definedName>
    <definedName name="INDIRECT_OLD_ESC">#REF!</definedName>
    <definedName name="INDIRECT_OLD_PROD" localSheetId="0">#REF!</definedName>
    <definedName name="INDIRECT_OLD_PROD" localSheetId="1">#REF!</definedName>
    <definedName name="INDIRECT_OLD_PROD">#REF!</definedName>
    <definedName name="INDIRECT_OLD_WAGE" localSheetId="0">#REF!</definedName>
    <definedName name="INDIRECT_OLD_WAGE" localSheetId="1">#REF!</definedName>
    <definedName name="INDIRECT_OLD_WAGE">#REF!</definedName>
    <definedName name="INDIRECT_PCT_LABOR_COST" localSheetId="0">#REF!,#REF!,#REF!,#REF!,#REF!,#REF!,#REF!</definedName>
    <definedName name="INDIRECT_PCT_LABOR_COST" localSheetId="1">#REF!,#REF!,#REF!,#REF!,#REF!,#REF!,#REF!</definedName>
    <definedName name="INDIRECT_PCT_LABOR_COST">#REF!,#REF!,#REF!,#REF!,#REF!,#REF!,#REF!</definedName>
    <definedName name="INDIRECT_PROD" localSheetId="0">#REF!</definedName>
    <definedName name="INDIRECT_PROD" localSheetId="1">#REF!</definedName>
    <definedName name="INDIRECT_PROD">#REF!</definedName>
    <definedName name="INDIRECT_WAGE" localSheetId="0">#REF!</definedName>
    <definedName name="INDIRECT_WAGE" localSheetId="1">#REF!</definedName>
    <definedName name="INDIRECT_WAGE">#REF!</definedName>
    <definedName name="INDOOR_COND" localSheetId="0">#REF!</definedName>
    <definedName name="INDOOR_COND" localSheetId="1">#REF!</definedName>
    <definedName name="INDOOR_COND">#REF!</definedName>
    <definedName name="IndPreviousDates" localSheetId="0">#REF!</definedName>
    <definedName name="IndPreviousDates" localSheetId="1">#REF!</definedName>
    <definedName name="IndPreviousDates">#REF!</definedName>
    <definedName name="industry" localSheetId="0">#REF!</definedName>
    <definedName name="industry" localSheetId="1">#REF!</definedName>
    <definedName name="industry">#REF!</definedName>
    <definedName name="InflationInstallYr1" localSheetId="0">#REF!</definedName>
    <definedName name="InflationInstallYr1" localSheetId="1">#REF!</definedName>
    <definedName name="InflationInstallYr1">#REF!</definedName>
    <definedName name="InflationInstallYr2" localSheetId="0">#REF!</definedName>
    <definedName name="InflationInstallYr2" localSheetId="1">#REF!</definedName>
    <definedName name="InflationInstallYr2">#REF!</definedName>
    <definedName name="INGSISTEMA">#REF!</definedName>
    <definedName name="inst" localSheetId="0">#REF!</definedName>
    <definedName name="inst" localSheetId="1">#REF!</definedName>
    <definedName name="inst">#REF!</definedName>
    <definedName name="INST60_OLD_CITY" localSheetId="0">#REF!</definedName>
    <definedName name="INST60_OLD_CITY" localSheetId="1">#REF!</definedName>
    <definedName name="INST60_OLD_CITY">#REF!</definedName>
    <definedName name="INST60_OLD_ESC" localSheetId="0">#REF!</definedName>
    <definedName name="INST60_OLD_ESC" localSheetId="1">#REF!</definedName>
    <definedName name="INST60_OLD_ESC">#REF!</definedName>
    <definedName name="INST60_OLD_PROD" localSheetId="0">#REF!</definedName>
    <definedName name="INST60_OLD_PROD" localSheetId="1">#REF!</definedName>
    <definedName name="INST60_OLD_PROD">#REF!</definedName>
    <definedName name="INST60_OLD_WAGE" localSheetId="0">#REF!</definedName>
    <definedName name="INST60_OLD_WAGE" localSheetId="1">#REF!</definedName>
    <definedName name="INST60_OLD_WAGE">#REF!</definedName>
    <definedName name="install_at" localSheetId="0">#REF!</definedName>
    <definedName name="install_at" localSheetId="1">#REF!</definedName>
    <definedName name="install_at">#REF!</definedName>
    <definedName name="INSTR_REMARKS" localSheetId="0">#REF!</definedName>
    <definedName name="INSTR_REMARKS" localSheetId="1">#REF!</definedName>
    <definedName name="INSTR_REMARKS">#REF!</definedName>
    <definedName name="INSTR_STANDS" localSheetId="0">#REF!</definedName>
    <definedName name="INSTR_STANDS" localSheetId="1">#REF!</definedName>
    <definedName name="INSTR_STANDS">#REF!</definedName>
    <definedName name="INSTR_TUBING" localSheetId="0">#REF!</definedName>
    <definedName name="INSTR_TUBING" localSheetId="1">#REF!</definedName>
    <definedName name="INSTR_TUBING">#REF!</definedName>
    <definedName name="INSTR60_CITY" localSheetId="0">#REF!</definedName>
    <definedName name="INSTR60_CITY" localSheetId="1">#REF!</definedName>
    <definedName name="INSTR60_CITY">#REF!</definedName>
    <definedName name="INSTR60_ESC" localSheetId="0">#REF!</definedName>
    <definedName name="INSTR60_ESC" localSheetId="1">#REF!</definedName>
    <definedName name="INSTR60_ESC">#REF!</definedName>
    <definedName name="INSTR60_HRS" localSheetId="0">#REF!</definedName>
    <definedName name="INSTR60_HRS" localSheetId="1">#REF!</definedName>
    <definedName name="INSTR60_HRS">#REF!</definedName>
    <definedName name="INSTR60_LAB" localSheetId="0">#REF!</definedName>
    <definedName name="INSTR60_LAB" localSheetId="1">#REF!</definedName>
    <definedName name="INSTR60_LAB">#REF!</definedName>
    <definedName name="INSTR60_MAT" localSheetId="0">#REF!</definedName>
    <definedName name="INSTR60_MAT" localSheetId="1">#REF!</definedName>
    <definedName name="INSTR60_MAT">#REF!</definedName>
    <definedName name="INSTR60_PROD" localSheetId="0">#REF!</definedName>
    <definedName name="INSTR60_PROD" localSheetId="1">#REF!</definedName>
    <definedName name="INSTR60_PROD">#REF!</definedName>
    <definedName name="INSTR60_SC" localSheetId="0">#REF!</definedName>
    <definedName name="INSTR60_SC" localSheetId="1">#REF!</definedName>
    <definedName name="INSTR60_SC">#REF!</definedName>
    <definedName name="INSTR60_SCHRS" localSheetId="0">#REF!</definedName>
    <definedName name="INSTR60_SCHRS" localSheetId="1">#REF!</definedName>
    <definedName name="INSTR60_SCHRS">#REF!</definedName>
    <definedName name="INSTR60_TOT" localSheetId="0">#REF!</definedName>
    <definedName name="INSTR60_TOT" localSheetId="1">#REF!</definedName>
    <definedName name="INSTR60_TOT">#REF!</definedName>
    <definedName name="INSTR60_WAGE" localSheetId="0">#REF!</definedName>
    <definedName name="INSTR60_WAGE" localSheetId="1">#REF!</definedName>
    <definedName name="INSTR60_WAGE">#REF!</definedName>
    <definedName name="Insurance">#REF!</definedName>
    <definedName name="IPAGE" localSheetId="0">#REF!</definedName>
    <definedName name="IPAGE" localSheetId="1">#REF!</definedName>
    <definedName name="IPAGE">#REF!</definedName>
    <definedName name="isdn" localSheetId="0">#REF!</definedName>
    <definedName name="isdn" localSheetId="1">#REF!</definedName>
    <definedName name="isdn">#REF!</definedName>
    <definedName name="IT" localSheetId="0">#REF!</definedName>
    <definedName name="IT" localSheetId="1">#REF!</definedName>
    <definedName name="IT">#REF!</definedName>
    <definedName name="ITEM" localSheetId="0">#REF!</definedName>
    <definedName name="ITEM" localSheetId="1">#REF!</definedName>
    <definedName name="ITEM">#REF!</definedName>
    <definedName name="ITL">#REF!</definedName>
    <definedName name="IVENTS" localSheetId="0">#REF!</definedName>
    <definedName name="IVENTS" localSheetId="1">#REF!</definedName>
    <definedName name="IVENTS">#REF!</definedName>
    <definedName name="j">#REF!</definedName>
    <definedName name="jgtj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gtj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gt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h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jh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jh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jhj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hj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h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kkj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kkj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kk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ob_key_k2_costi">#REF!</definedName>
    <definedName name="Job_No" localSheetId="0">#REF!</definedName>
    <definedName name="Job_No" localSheetId="1">#REF!</definedName>
    <definedName name="Job_No">#REF!</definedName>
    <definedName name="JobDate" localSheetId="0">#REF!</definedName>
    <definedName name="JobDate" localSheetId="1">#REF!</definedName>
    <definedName name="JobDate">#REF!</definedName>
    <definedName name="Junior" localSheetId="0">#REF!</definedName>
    <definedName name="Junior" localSheetId="1">#REF!</definedName>
    <definedName name="Junior">#REF!</definedName>
    <definedName name="jy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yr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y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kco" localSheetId="0">#REF!</definedName>
    <definedName name="kco" localSheetId="1">#REF!</definedName>
    <definedName name="kco">#REF!</definedName>
    <definedName name="KDPC_tp" localSheetId="0">#REF!</definedName>
    <definedName name="KDPC_tp" localSheetId="1">#REF!</definedName>
    <definedName name="KDPC_tp">#REF!</definedName>
    <definedName name="kjhkj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kjhkj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kjhkj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kk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kk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kk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km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km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km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kmb" localSheetId="0">#REF!</definedName>
    <definedName name="kmb" localSheetId="1">#REF!</definedName>
    <definedName name="kmb">#REF!</definedName>
    <definedName name="Labor">#N/A</definedName>
    <definedName name="LABOR_C" localSheetId="0">#REF!</definedName>
    <definedName name="LABOR_C" localSheetId="1">#REF!</definedName>
    <definedName name="LABOR_C">#REF!</definedName>
    <definedName name="LABOR1">#N/A</definedName>
    <definedName name="Land" localSheetId="0">#REF!</definedName>
    <definedName name="Land" localSheetId="1">#REF!</definedName>
    <definedName name="Land">#REF!</definedName>
    <definedName name="Landing" localSheetId="0">#REF!</definedName>
    <definedName name="Landing" localSheetId="1">#REF!</definedName>
    <definedName name="Landing">#REF!</definedName>
    <definedName name="LBL_MAIN_LIST_N" localSheetId="0">#REF!</definedName>
    <definedName name="LBL_MAIN_LIST_N" localSheetId="1">#REF!</definedName>
    <definedName name="LBL_MAIN_LIST_N">#REF!</definedName>
    <definedName name="LBL_MAIN_LIST_Y" localSheetId="0">#REF!</definedName>
    <definedName name="LBL_MAIN_LIST_Y" localSheetId="1">#REF!</definedName>
    <definedName name="LBL_MAIN_LIST_Y">#REF!</definedName>
    <definedName name="LCC_EXPAT">#REF!</definedName>
    <definedName name="LCC_LOCAL">#REF!</definedName>
    <definedName name="LENGTH" localSheetId="0">#REF!</definedName>
    <definedName name="LENGTH" localSheetId="1">#REF!</definedName>
    <definedName name="LENGTH">#REF!</definedName>
    <definedName name="LEVEL_INSTRUMENTS___DISPLACEMENT_TYPE" localSheetId="0">#REF!</definedName>
    <definedName name="LEVEL_INSTRUMENTS___DISPLACEMENT_TYPE" localSheetId="1">#REF!</definedName>
    <definedName name="LEVEL_INSTRUMENTS___DISPLACEMENT_TYPE">#REF!</definedName>
    <definedName name="light">#REF!</definedName>
    <definedName name="LIGHTING" localSheetId="0">#REF!</definedName>
    <definedName name="LIGHTING" localSheetId="1">#REF!</definedName>
    <definedName name="LIGHTING">#REF!</definedName>
    <definedName name="LINE" localSheetId="0">#REF!</definedName>
    <definedName name="LINE" localSheetId="1">#REF!</definedName>
    <definedName name="LINE">#REF!</definedName>
    <definedName name="line_cmpnt_id_001" localSheetId="0">#REF!</definedName>
    <definedName name="line_cmpnt_id_001" localSheetId="1">#REF!</definedName>
    <definedName name="line_cmpnt_id_001">#REF!</definedName>
    <definedName name="line_i_d_001" localSheetId="0">#REF!</definedName>
    <definedName name="line_i_d_001" localSheetId="1">#REF!</definedName>
    <definedName name="line_i_d_001">#REF!</definedName>
    <definedName name="line_id_001" localSheetId="0">#REF!</definedName>
    <definedName name="line_id_001" localSheetId="1">#REF!</definedName>
    <definedName name="line_id_001">#REF!</definedName>
    <definedName name="line_num_001" localSheetId="0">#REF!</definedName>
    <definedName name="line_num_001" localSheetId="1">#REF!</definedName>
    <definedName name="line_num_001">#REF!</definedName>
    <definedName name="line_sched_001" localSheetId="0">#REF!</definedName>
    <definedName name="line_sched_001" localSheetId="1">#REF!</definedName>
    <definedName name="line_sched_001">#REF!</definedName>
    <definedName name="line_size_001" localSheetId="0">#REF!</definedName>
    <definedName name="line_size_001" localSheetId="1">#REF!</definedName>
    <definedName name="line_size_001">#REF!</definedName>
    <definedName name="line_uom_001" localSheetId="0">#REF!</definedName>
    <definedName name="line_uom_001" localSheetId="1">#REF!</definedName>
    <definedName name="line_uom_001">#REF!</definedName>
    <definedName name="LiqProps">#REF!</definedName>
    <definedName name="Lista">#REF!</definedName>
    <definedName name="LKL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KL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KL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l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l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l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MH_Rating_Lookup" localSheetId="0">#REF!</definedName>
    <definedName name="LMH_Rating_Lookup" localSheetId="1">#REF!</definedName>
    <definedName name="LMH_Rating_Lookup">#REF!</definedName>
    <definedName name="LMTD" localSheetId="0">#REF!</definedName>
    <definedName name="LMTD" localSheetId="1">#REF!</definedName>
    <definedName name="LMTD">#REF!</definedName>
    <definedName name="LMTDCorr" localSheetId="0">#REF!</definedName>
    <definedName name="LMTDCorr" localSheetId="1">#REF!</definedName>
    <definedName name="LMTDCorr">#REF!</definedName>
    <definedName name="Location" localSheetId="0">#REF!</definedName>
    <definedName name="Location" localSheetId="1">#REF!</definedName>
    <definedName name="Location">#REF!</definedName>
    <definedName name="logo_001" localSheetId="0">#REF!</definedName>
    <definedName name="logo_001" localSheetId="1">#REF!</definedName>
    <definedName name="logo_001">#REF!</definedName>
    <definedName name="london" localSheetId="0">#REF!</definedName>
    <definedName name="london" localSheetId="1">#REF!</definedName>
    <definedName name="london">#REF!</definedName>
    <definedName name="LookPump">#N/A</definedName>
    <definedName name="LookPump1">#N/A</definedName>
    <definedName name="LookUp_Range" localSheetId="0">#REF!</definedName>
    <definedName name="LookUp_Range" localSheetId="1">#REF!</definedName>
    <definedName name="LookUp_Range">#REF!</definedName>
    <definedName name="LookupPump" localSheetId="0">#REF!</definedName>
    <definedName name="LookupPump" localSheetId="1">#REF!</definedName>
    <definedName name="LookupPump">#REF!</definedName>
    <definedName name="LTG_ALS" localSheetId="0">#REF!</definedName>
    <definedName name="LTG_ALS" localSheetId="1">#REF!</definedName>
    <definedName name="LTG_ALS">#REF!</definedName>
    <definedName name="LTG_CONDUIT" localSheetId="0">#REF!</definedName>
    <definedName name="LTG_CONDUIT" localSheetId="1">#REF!</definedName>
    <definedName name="LTG_CONDUIT">#REF!</definedName>
    <definedName name="LTG_INDOOR" localSheetId="0">#REF!</definedName>
    <definedName name="LTG_INDOOR" localSheetId="1">#REF!</definedName>
    <definedName name="LTG_INDOOR">#REF!</definedName>
    <definedName name="LTG_OUTDOOR" localSheetId="0">#REF!</definedName>
    <definedName name="LTG_OUTDOOR" localSheetId="1">#REF!</definedName>
    <definedName name="LTG_OUTDOOR">#REF!</definedName>
    <definedName name="LTG_POLES" localSheetId="0">#REF!</definedName>
    <definedName name="LTG_POLES" localSheetId="1">#REF!</definedName>
    <definedName name="LTG_POLES">#REF!</definedName>
    <definedName name="LTG_PWR_EQUIP" localSheetId="0">#REF!</definedName>
    <definedName name="LTG_PWR_EQUIP" localSheetId="1">#REF!</definedName>
    <definedName name="LTG_PWR_EQUIP">#REF!</definedName>
    <definedName name="LTG_WIRE" localSheetId="0">#REF!</definedName>
    <definedName name="LTG_WIRE" localSheetId="1">#REF!</definedName>
    <definedName name="LTG_WIRE">#REF!</definedName>
    <definedName name="M_sales_values" localSheetId="0">#REF!</definedName>
    <definedName name="M_sales_values" localSheetId="1">#REF!</definedName>
    <definedName name="M_sales_values">#REF!</definedName>
    <definedName name="M1122_" localSheetId="0">#REF!</definedName>
    <definedName name="M1122_" localSheetId="1">#REF!</definedName>
    <definedName name="M1122_">#REF!</definedName>
    <definedName name="Maggiore_di_300_Km">#REF!</definedName>
    <definedName name="MAIL" localSheetId="0">#REF!</definedName>
    <definedName name="MAIL" localSheetId="1">#REF!</definedName>
    <definedName name="MAIL">#REF!</definedName>
    <definedName name="MAN_HRS">#REF!</definedName>
    <definedName name="MAN_LAB">#REF!</definedName>
    <definedName name="Management_Fee_at_Risk" localSheetId="0">#REF!</definedName>
    <definedName name="Management_Fee_at_Risk" localSheetId="1">#REF!</definedName>
    <definedName name="Management_Fee_at_Risk">#REF!</definedName>
    <definedName name="management_graph" localSheetId="0">#REF!</definedName>
    <definedName name="management_graph" localSheetId="1">#REF!</definedName>
    <definedName name="management_graph">#REF!</definedName>
    <definedName name="management_schedule">#REF!</definedName>
    <definedName name="Manager">#REF!</definedName>
    <definedName name="marg" localSheetId="0">#REF!</definedName>
    <definedName name="marg" localSheetId="1">#REF!</definedName>
    <definedName name="marg">#REF!</definedName>
    <definedName name="margBT" localSheetId="0">#REF!</definedName>
    <definedName name="margBT" localSheetId="1">#REF!</definedName>
    <definedName name="margBT">#REF!</definedName>
    <definedName name="margcssp" localSheetId="0">#REF!</definedName>
    <definedName name="margcssp" localSheetId="1">#REF!</definedName>
    <definedName name="margcssp">#REF!</definedName>
    <definedName name="margfee" localSheetId="0">#REF!</definedName>
    <definedName name="margfee" localSheetId="1">#REF!</definedName>
    <definedName name="margfee">#REF!</definedName>
    <definedName name="margi" localSheetId="0">#REF!</definedName>
    <definedName name="margi" localSheetId="1">#REF!</definedName>
    <definedName name="margi">#REF!</definedName>
    <definedName name="margine" localSheetId="0">#REF!</definedName>
    <definedName name="margine" localSheetId="1">#REF!</definedName>
    <definedName name="margine">#REF!</definedName>
    <definedName name="margm" localSheetId="0">#REF!</definedName>
    <definedName name="margm" localSheetId="1">#REF!</definedName>
    <definedName name="margm">#REF!</definedName>
    <definedName name="margREP" localSheetId="0">#REF!</definedName>
    <definedName name="margREP" localSheetId="1">#REF!</definedName>
    <definedName name="margREP">#REF!</definedName>
    <definedName name="margV" localSheetId="0">#REF!</definedName>
    <definedName name="margV" localSheetId="1">#REF!</definedName>
    <definedName name="margV">#REF!</definedName>
    <definedName name="Mark_up" localSheetId="0">#REF!</definedName>
    <definedName name="Mark_up" localSheetId="1">#REF!</definedName>
    <definedName name="Mark_up">#REF!</definedName>
    <definedName name="MassRate" localSheetId="0">#REF!</definedName>
    <definedName name="MassRate" localSheetId="1">#REF!</definedName>
    <definedName name="MassRate">#REF!</definedName>
    <definedName name="MassRatePerBay" localSheetId="0">#REF!</definedName>
    <definedName name="MassRatePerBay" localSheetId="1">#REF!</definedName>
    <definedName name="MassRatePerBay">#REF!</definedName>
    <definedName name="MATH_CHK_AFTER_ELEC" localSheetId="0">#REF!</definedName>
    <definedName name="MATH_CHK_AFTER_ELEC" localSheetId="1">#REF!</definedName>
    <definedName name="MATH_CHK_AFTER_ELEC">#REF!</definedName>
    <definedName name="MATH_CHK_BEFORE_ELEC" localSheetId="0">#REF!</definedName>
    <definedName name="MATH_CHK_BEFORE_ELEC" localSheetId="1">#REF!</definedName>
    <definedName name="MATH_CHK_BEFORE_ELEC">#REF!</definedName>
    <definedName name="MATH_CHK_BOX_ELEC" localSheetId="0">#REF!</definedName>
    <definedName name="MATH_CHK_BOX_ELEC" localSheetId="1">#REF!</definedName>
    <definedName name="MATH_CHK_BOX_ELEC">#REF!</definedName>
    <definedName name="MATH_CHK_DATE_ELEC" localSheetId="0">#REF!</definedName>
    <definedName name="MATH_CHK_DATE_ELEC" localSheetId="1">#REF!</definedName>
    <definedName name="MATH_CHK_DATE_ELEC">#REF!</definedName>
    <definedName name="MATH_CHK_DELTA_ELEC" localSheetId="0">#REF!</definedName>
    <definedName name="MATH_CHK_DELTA_ELEC" localSheetId="1">#REF!</definedName>
    <definedName name="MATH_CHK_DELTA_ELEC">#REF!</definedName>
    <definedName name="MATH_CHK_STAT_ELEC" localSheetId="0">#REF!</definedName>
    <definedName name="MATH_CHK_STAT_ELEC" localSheetId="1">#REF!</definedName>
    <definedName name="MATH_CHK_STAT_ELEC">#REF!</definedName>
    <definedName name="MATL">#N/A</definedName>
    <definedName name="MATL_DISC_AG_COND" localSheetId="0">#REF!</definedName>
    <definedName name="MATL_DISC_AG_COND" localSheetId="1">#REF!</definedName>
    <definedName name="MATL_DISC_AG_COND">#REF!</definedName>
    <definedName name="MATL_DISC_DB" localSheetId="0">#REF!</definedName>
    <definedName name="MATL_DISC_DB" localSheetId="1">#REF!</definedName>
    <definedName name="MATL_DISC_DB">#REF!</definedName>
    <definedName name="MATL_DISC_EMB_COND" localSheetId="0">#REF!</definedName>
    <definedName name="MATL_DISC_EMB_COND" localSheetId="1">#REF!</definedName>
    <definedName name="MATL_DISC_EMB_COND">#REF!</definedName>
    <definedName name="MATL_DISC_MV" localSheetId="0">#REF!</definedName>
    <definedName name="MATL_DISC_MV" localSheetId="1">#REF!</definedName>
    <definedName name="MATL_DISC_MV">#REF!</definedName>
    <definedName name="MATL_DISC_OTHER" localSheetId="0">#REF!</definedName>
    <definedName name="MATL_DISC_OTHER" localSheetId="1">#REF!</definedName>
    <definedName name="MATL_DISC_OTHER">#REF!</definedName>
    <definedName name="MATL_DISC_TRAY" localSheetId="0">#REF!</definedName>
    <definedName name="MATL_DISC_TRAY" localSheetId="1">#REF!</definedName>
    <definedName name="MATL_DISC_TRAY">#REF!</definedName>
    <definedName name="MATL1">#N/A</definedName>
    <definedName name="MaxDataRows" localSheetId="0">#REF!</definedName>
    <definedName name="MaxDataRows" localSheetId="1">#REF!</definedName>
    <definedName name="MaxDataRows">#REF!</definedName>
    <definedName name="MaxRiskID" localSheetId="0">#REF!</definedName>
    <definedName name="MaxRiskID" localSheetId="1">#REF!</definedName>
    <definedName name="MaxRiskID">#REF!</definedName>
    <definedName name="MCH_1" localSheetId="0">#REF!</definedName>
    <definedName name="MCH_1" localSheetId="1">#REF!</definedName>
    <definedName name="MCH_1">#REF!</definedName>
    <definedName name="MCH_10" localSheetId="0">#REF!</definedName>
    <definedName name="MCH_10" localSheetId="1">#REF!</definedName>
    <definedName name="MCH_10">#REF!</definedName>
    <definedName name="MCH_11" localSheetId="0">#REF!</definedName>
    <definedName name="MCH_11" localSheetId="1">#REF!</definedName>
    <definedName name="MCH_11">#REF!</definedName>
    <definedName name="MCH_12" localSheetId="0">#REF!</definedName>
    <definedName name="MCH_12" localSheetId="1">#REF!</definedName>
    <definedName name="MCH_12">#REF!</definedName>
    <definedName name="MCH_2" localSheetId="0">#REF!</definedName>
    <definedName name="MCH_2" localSheetId="1">#REF!</definedName>
    <definedName name="MCH_2">#REF!</definedName>
    <definedName name="MCH_3" localSheetId="0">#REF!</definedName>
    <definedName name="MCH_3" localSheetId="1">#REF!</definedName>
    <definedName name="MCH_3">#REF!</definedName>
    <definedName name="MCH_4" localSheetId="0">#REF!</definedName>
    <definedName name="MCH_4" localSheetId="1">#REF!</definedName>
    <definedName name="MCH_4">#REF!</definedName>
    <definedName name="MCH_5" localSheetId="0">#REF!</definedName>
    <definedName name="MCH_5" localSheetId="1">#REF!</definedName>
    <definedName name="MCH_5">#REF!</definedName>
    <definedName name="MCH_6" localSheetId="0">#REF!</definedName>
    <definedName name="MCH_6" localSheetId="1">#REF!</definedName>
    <definedName name="MCH_6">#REF!</definedName>
    <definedName name="MCH_7" localSheetId="0">#REF!</definedName>
    <definedName name="MCH_7" localSheetId="1">#REF!</definedName>
    <definedName name="MCH_7">#REF!</definedName>
    <definedName name="MCH_8" localSheetId="0">#REF!</definedName>
    <definedName name="MCH_8" localSheetId="1">#REF!</definedName>
    <definedName name="MCH_8">#REF!</definedName>
    <definedName name="MCH_9" localSheetId="0">#REF!</definedName>
    <definedName name="MCH_9" localSheetId="1">#REF!</definedName>
    <definedName name="MCH_9">#REF!</definedName>
    <definedName name="MDO_B0">#REF!</definedName>
    <definedName name="MDO_B1">#REF!</definedName>
    <definedName name="MDO_B2">#REF!</definedName>
    <definedName name="MDO_B3">#REF!</definedName>
    <definedName name="MDO_B4">#REF!</definedName>
    <definedName name="MDO_B5">#REF!</definedName>
    <definedName name="ME_Salary" localSheetId="0">#REF!</definedName>
    <definedName name="ME_Salary" localSheetId="1">#REF!</definedName>
    <definedName name="ME_Salary">#REF!</definedName>
    <definedName name="MECH_INSTR" localSheetId="0">#REF!</definedName>
    <definedName name="MECH_INSTR" localSheetId="1">#REF!</definedName>
    <definedName name="MECH_INSTR">#REF!</definedName>
    <definedName name="MECH30_CITY" localSheetId="0">#REF!</definedName>
    <definedName name="MECH30_CITY" localSheetId="1">#REF!</definedName>
    <definedName name="MECH30_CITY">#REF!</definedName>
    <definedName name="MECH30_ESC" localSheetId="0">#REF!</definedName>
    <definedName name="MECH30_ESC" localSheetId="1">#REF!</definedName>
    <definedName name="MECH30_ESC">#REF!</definedName>
    <definedName name="MECH30_OLD_CITY" localSheetId="0">#REF!</definedName>
    <definedName name="MECH30_OLD_CITY" localSheetId="1">#REF!</definedName>
    <definedName name="MECH30_OLD_CITY">#REF!</definedName>
    <definedName name="MECH30_OLD_ESC" localSheetId="0">#REF!</definedName>
    <definedName name="MECH30_OLD_ESC" localSheetId="1">#REF!</definedName>
    <definedName name="MECH30_OLD_ESC">#REF!</definedName>
    <definedName name="MECH30_OLD_PROD" localSheetId="0">#REF!</definedName>
    <definedName name="MECH30_OLD_PROD" localSheetId="1">#REF!</definedName>
    <definedName name="MECH30_OLD_PROD">#REF!</definedName>
    <definedName name="MECH30_OLD_WAGE" localSheetId="0">#REF!</definedName>
    <definedName name="MECH30_OLD_WAGE" localSheetId="1">#REF!</definedName>
    <definedName name="MECH30_OLD_WAGE">#REF!</definedName>
    <definedName name="MECH30_PROD" localSheetId="0">#REF!</definedName>
    <definedName name="MECH30_PROD" localSheetId="1">#REF!</definedName>
    <definedName name="MECH30_PROD">#REF!</definedName>
    <definedName name="MECH30_WAGE" localSheetId="0">#REF!</definedName>
    <definedName name="MECH30_WAGE" localSheetId="1">#REF!</definedName>
    <definedName name="MECH30_WAGE">#REF!</definedName>
    <definedName name="Medio">#REF!</definedName>
    <definedName name="meseAnalisi">#REF!</definedName>
    <definedName name="Mesi_Contratto" localSheetId="0">#REF!</definedName>
    <definedName name="Mesi_Contratto" localSheetId="1">#REF!</definedName>
    <definedName name="Mesi_Contratto">#REF!</definedName>
    <definedName name="METRIC" localSheetId="0">#REF!</definedName>
    <definedName name="METRIC" localSheetId="1">#REF!</definedName>
    <definedName name="METRIC">#REF!</definedName>
    <definedName name="Metrics_TotalRiskCount" localSheetId="0">#REF!</definedName>
    <definedName name="Metrics_TotalRiskCount" localSheetId="1">#REF!</definedName>
    <definedName name="Metrics_TotalRiskCount">#REF!</definedName>
    <definedName name="MetricsLog_Datestamp" localSheetId="0">#REF!</definedName>
    <definedName name="MetricsLog_Datestamp" localSheetId="1">#REF!</definedName>
    <definedName name="MetricsLog_Datestamp">#REF!</definedName>
    <definedName name="MH_HH" localSheetId="0">#REF!</definedName>
    <definedName name="MH_HH" localSheetId="1">#REF!</definedName>
    <definedName name="MH_HH">#REF!</definedName>
    <definedName name="MHRS_CONDENSER" localSheetId="0">#REF!</definedName>
    <definedName name="MHRS_CONDENSER" localSheetId="1">#REF!</definedName>
    <definedName name="MHRS_CONDENSER">#REF!</definedName>
    <definedName name="MHRS_GTG" localSheetId="0">#REF!</definedName>
    <definedName name="MHRS_GTG" localSheetId="1">#REF!</definedName>
    <definedName name="MHRS_GTG">#REF!</definedName>
    <definedName name="MHRS_STG" localSheetId="0">#REF!</definedName>
    <definedName name="MHRS_STG" localSheetId="1">#REF!</definedName>
    <definedName name="MHRS_STG">#REF!</definedName>
    <definedName name="MIDPOINT">#REF!</definedName>
    <definedName name="milan" localSheetId="0">#REF!</definedName>
    <definedName name="milan" localSheetId="1">#REF!</definedName>
    <definedName name="milan">#REF!</definedName>
    <definedName name="Milestone" localSheetId="0">#REF!</definedName>
    <definedName name="Milestone" localSheetId="1">#REF!</definedName>
    <definedName name="Milestone">#REF!</definedName>
    <definedName name="Minore_di_60_Km">#REF!</definedName>
    <definedName name="MirrorMode" localSheetId="0">#REF!</definedName>
    <definedName name="MirrorMode" localSheetId="1">#REF!</definedName>
    <definedName name="MirrorMode">#REF!</definedName>
    <definedName name="MISC" localSheetId="0">#REF!</definedName>
    <definedName name="MISC" localSheetId="1">#REF!</definedName>
    <definedName name="MISC">#REF!</definedName>
    <definedName name="Misc_Steel_1" localSheetId="0">#REF!</definedName>
    <definedName name="Misc_Steel_1" localSheetId="1">#REF!</definedName>
    <definedName name="Misc_Steel_1">#REF!</definedName>
    <definedName name="MIsc_Steel_10" localSheetId="0">#REF!</definedName>
    <definedName name="MIsc_Steel_10" localSheetId="1">#REF!</definedName>
    <definedName name="MIsc_Steel_10">#REF!</definedName>
    <definedName name="Misc_Steel_100" localSheetId="0">#REF!</definedName>
    <definedName name="Misc_Steel_100" localSheetId="1">#REF!</definedName>
    <definedName name="Misc_Steel_100">#REF!</definedName>
    <definedName name="MIsc_Steel_20" localSheetId="0">#REF!</definedName>
    <definedName name="MIsc_Steel_20" localSheetId="1">#REF!</definedName>
    <definedName name="MIsc_Steel_20">#REF!</definedName>
    <definedName name="Misc_Steel_30" localSheetId="0">#REF!</definedName>
    <definedName name="Misc_Steel_30" localSheetId="1">#REF!</definedName>
    <definedName name="Misc_Steel_30">#REF!</definedName>
    <definedName name="MIsc_Steel_40" localSheetId="0">#REF!</definedName>
    <definedName name="MIsc_Steel_40" localSheetId="1">#REF!</definedName>
    <definedName name="MIsc_Steel_40">#REF!</definedName>
    <definedName name="Misc_Steel_50" localSheetId="0">#REF!</definedName>
    <definedName name="Misc_Steel_50" localSheetId="1">#REF!</definedName>
    <definedName name="Misc_Steel_50">#REF!</definedName>
    <definedName name="Misc_Steel_60" localSheetId="0">#REF!</definedName>
    <definedName name="Misc_Steel_60" localSheetId="1">#REF!</definedName>
    <definedName name="Misc_Steel_60">#REF!</definedName>
    <definedName name="MIsc_Steel_70" localSheetId="0">#REF!</definedName>
    <definedName name="MIsc_Steel_70" localSheetId="1">#REF!</definedName>
    <definedName name="MIsc_Steel_70">#REF!</definedName>
    <definedName name="Misc_Steel_80" localSheetId="0">#REF!</definedName>
    <definedName name="Misc_Steel_80" localSheetId="1">#REF!</definedName>
    <definedName name="Misc_Steel_80">#REF!</definedName>
    <definedName name="Misc_Steel_90" localSheetId="0">#REF!</definedName>
    <definedName name="Misc_Steel_90" localSheetId="1">#REF!</definedName>
    <definedName name="Misc_Steel_90">#REF!</definedName>
    <definedName name="Misto" localSheetId="0">#REF!</definedName>
    <definedName name="Misto" localSheetId="1">#REF!</definedName>
    <definedName name="Misto">#REF!</definedName>
    <definedName name="Mitigation_Deadline_Col" localSheetId="0">#REF!</definedName>
    <definedName name="Mitigation_Deadline_Col" localSheetId="1">#REF!</definedName>
    <definedName name="Mitigation_Deadline_Col">#REF!</definedName>
    <definedName name="Mitigation_Signal_Col" localSheetId="0">#REF!</definedName>
    <definedName name="Mitigation_Signal_Col" localSheetId="1">#REF!</definedName>
    <definedName name="Mitigation_Signal_Col">#REF!</definedName>
    <definedName name="Mitigation_Status_Col" localSheetId="0">#REF!</definedName>
    <definedName name="Mitigation_Status_Col" localSheetId="1">#REF!</definedName>
    <definedName name="Mitigation_Status_Col">#REF!</definedName>
    <definedName name="Mitigation_Strategies_Lookup" localSheetId="0">#REF!</definedName>
    <definedName name="Mitigation_Strategies_Lookup" localSheetId="1">#REF!</definedName>
    <definedName name="Mitigation_Strategies_Lookup">#REF!</definedName>
    <definedName name="Modalidades_de_internamiento" localSheetId="0">#REF!</definedName>
    <definedName name="Modalidades_de_internamiento" localSheetId="1">#REF!</definedName>
    <definedName name="Modalidades_de_internamiento">#REF!</definedName>
    <definedName name="model_number_EMC_EMEA_N" localSheetId="0">#REF!</definedName>
    <definedName name="model_number_EMC_EMEA_N" localSheetId="1">#REF!</definedName>
    <definedName name="model_number_EMC_EMEA_N">#REF!</definedName>
    <definedName name="model_number_EMC_EMEA_Y" localSheetId="0">#REF!</definedName>
    <definedName name="model_number_EMC_EMEA_Y" localSheetId="1">#REF!</definedName>
    <definedName name="model_number_EMC_EMEA_Y">#REF!</definedName>
    <definedName name="mole_wt" localSheetId="0">#REF!</definedName>
    <definedName name="mole_wt" localSheetId="1">#REF!</definedName>
    <definedName name="mole_wt">#REF!</definedName>
    <definedName name="Monedas" localSheetId="0">#REF!</definedName>
    <definedName name="Monedas" localSheetId="1">#REF!</definedName>
    <definedName name="Monedas">#REF!</definedName>
    <definedName name="MONITOR99_M__3_Elenca" localSheetId="0">#REF!</definedName>
    <definedName name="MONITOR99_M__3_Elenca" localSheetId="1">#REF!</definedName>
    <definedName name="MONITOR99_M__3_Elenca">#REF!</definedName>
    <definedName name="MONTH">#REF!</definedName>
    <definedName name="monthdays">#REF!</definedName>
    <definedName name="MONTHS">#REF!</definedName>
    <definedName name="Motivo_de_Proveedor_condicionado" localSheetId="0">#REF!</definedName>
    <definedName name="Motivo_de_Proveedor_condicionado" localSheetId="1">#REF!</definedName>
    <definedName name="Motivo_de_Proveedor_condicionado">#REF!</definedName>
    <definedName name="Motivos_de_No_computar_ahorros" localSheetId="0">#REF!</definedName>
    <definedName name="Motivos_de_No_computar_ahorros" localSheetId="1">#REF!</definedName>
    <definedName name="Motivos_de_No_computar_ahorros">#REF!</definedName>
    <definedName name="motor" localSheetId="0">#REF!</definedName>
    <definedName name="motor" localSheetId="1">#REF!</definedName>
    <definedName name="motor">#REF!</definedName>
    <definedName name="Motor_Hp" localSheetId="0">#REF!</definedName>
    <definedName name="Motor_Hp" localSheetId="1">#REF!</definedName>
    <definedName name="Motor_Hp">#REF!</definedName>
    <definedName name="MOTOR_HP_OFFSITE" localSheetId="0">#REF!</definedName>
    <definedName name="MOTOR_HP_OFFSITE" localSheetId="1">#REF!</definedName>
    <definedName name="MOTOR_HP_OFFSITE">#REF!</definedName>
    <definedName name="MOTOR_HP_PB" localSheetId="0">#REF!</definedName>
    <definedName name="MOTOR_HP_PB" localSheetId="1">#REF!</definedName>
    <definedName name="MOTOR_HP_PB">#REF!</definedName>
    <definedName name="MOTOR_HP_PB10" localSheetId="0">#REF!</definedName>
    <definedName name="MOTOR_HP_PB10" localSheetId="1">#REF!</definedName>
    <definedName name="MOTOR_HP_PB10">#REF!</definedName>
    <definedName name="MOTOR_HP_PB100" localSheetId="0">#REF!</definedName>
    <definedName name="MOTOR_HP_PB100" localSheetId="1">#REF!</definedName>
    <definedName name="MOTOR_HP_PB100">#REF!</definedName>
    <definedName name="MOTOR_HP_PB1000" localSheetId="0">#REF!</definedName>
    <definedName name="MOTOR_HP_PB1000" localSheetId="1">#REF!</definedName>
    <definedName name="MOTOR_HP_PB1000">#REF!</definedName>
    <definedName name="MOTOR_HP_PB10000" localSheetId="0">#REF!</definedName>
    <definedName name="MOTOR_HP_PB10000" localSheetId="1">#REF!</definedName>
    <definedName name="MOTOR_HP_PB10000">#REF!</definedName>
    <definedName name="MOTOR_HP_PB15000" localSheetId="0">#REF!</definedName>
    <definedName name="MOTOR_HP_PB15000" localSheetId="1">#REF!</definedName>
    <definedName name="MOTOR_HP_PB15000">#REF!</definedName>
    <definedName name="MOTOR_HP_PB200" localSheetId="0">#REF!</definedName>
    <definedName name="MOTOR_HP_PB200" localSheetId="1">#REF!</definedName>
    <definedName name="MOTOR_HP_PB200">#REF!</definedName>
    <definedName name="MOTOR_HP_PB2000" localSheetId="0">#REF!</definedName>
    <definedName name="MOTOR_HP_PB2000" localSheetId="1">#REF!</definedName>
    <definedName name="MOTOR_HP_PB2000">#REF!</definedName>
    <definedName name="MOTOR_HP_PB25" localSheetId="0">#REF!</definedName>
    <definedName name="MOTOR_HP_PB25" localSheetId="1">#REF!</definedName>
    <definedName name="MOTOR_HP_PB25">#REF!</definedName>
    <definedName name="MOTOR_HP_PB3000" localSheetId="0">#REF!</definedName>
    <definedName name="MOTOR_HP_PB3000" localSheetId="1">#REF!</definedName>
    <definedName name="MOTOR_HP_PB3000">#REF!</definedName>
    <definedName name="MOTOR_HP_PB400" localSheetId="0">#REF!</definedName>
    <definedName name="MOTOR_HP_PB400" localSheetId="1">#REF!</definedName>
    <definedName name="MOTOR_HP_PB400">#REF!</definedName>
    <definedName name="MOTOR_HP_PB4000" localSheetId="0">#REF!</definedName>
    <definedName name="MOTOR_HP_PB4000" localSheetId="1">#REF!</definedName>
    <definedName name="MOTOR_HP_PB4000">#REF!</definedName>
    <definedName name="MOTOR_HP_PB50" localSheetId="0">#REF!</definedName>
    <definedName name="MOTOR_HP_PB50" localSheetId="1">#REF!</definedName>
    <definedName name="MOTOR_HP_PB50">#REF!</definedName>
    <definedName name="MOTOR_HP_PB500" localSheetId="0">#REF!</definedName>
    <definedName name="MOTOR_HP_PB500" localSheetId="1">#REF!</definedName>
    <definedName name="MOTOR_HP_PB500">#REF!</definedName>
    <definedName name="MOTOR_HP_PB5000" localSheetId="0">#REF!</definedName>
    <definedName name="MOTOR_HP_PB5000" localSheetId="1">#REF!</definedName>
    <definedName name="MOTOR_HP_PB5000">#REF!</definedName>
    <definedName name="MOTOR_HP_PB7500" localSheetId="0">#REF!</definedName>
    <definedName name="MOTOR_HP_PB7500" localSheetId="1">#REF!</definedName>
    <definedName name="MOTOR_HP_PB7500">#REF!</definedName>
    <definedName name="MOTOR_HP_YARD" localSheetId="0">#REF!</definedName>
    <definedName name="MOTOR_HP_YARD" localSheetId="1">#REF!</definedName>
    <definedName name="MOTOR_HP_YARD">#REF!</definedName>
    <definedName name="MOTOR_HP_YARD10" localSheetId="0">#REF!</definedName>
    <definedName name="MOTOR_HP_YARD10" localSheetId="1">#REF!</definedName>
    <definedName name="MOTOR_HP_YARD10">#REF!</definedName>
    <definedName name="MOTOR_HP_YARD100" localSheetId="0">#REF!</definedName>
    <definedName name="MOTOR_HP_YARD100" localSheetId="1">#REF!</definedName>
    <definedName name="MOTOR_HP_YARD100">#REF!</definedName>
    <definedName name="MOTOR_HP_YARD1000" localSheetId="0">#REF!</definedName>
    <definedName name="MOTOR_HP_YARD1000" localSheetId="1">#REF!</definedName>
    <definedName name="MOTOR_HP_YARD1000">#REF!</definedName>
    <definedName name="MOTOR_HP_YARD10000" localSheetId="0">#REF!</definedName>
    <definedName name="MOTOR_HP_YARD10000" localSheetId="1">#REF!</definedName>
    <definedName name="MOTOR_HP_YARD10000">#REF!</definedName>
    <definedName name="MOTOR_HP_YARD15000" localSheetId="0">#REF!</definedName>
    <definedName name="MOTOR_HP_YARD15000" localSheetId="1">#REF!</definedName>
    <definedName name="MOTOR_HP_YARD15000">#REF!</definedName>
    <definedName name="MOTOR_HP_YARD200" localSheetId="0">#REF!</definedName>
    <definedName name="MOTOR_HP_YARD200" localSheetId="1">#REF!</definedName>
    <definedName name="MOTOR_HP_YARD200">#REF!</definedName>
    <definedName name="MOTOR_HP_YARD2000" localSheetId="0">#REF!</definedName>
    <definedName name="MOTOR_HP_YARD2000" localSheetId="1">#REF!</definedName>
    <definedName name="MOTOR_HP_YARD2000">#REF!</definedName>
    <definedName name="MOTOR_HP_YARD25" localSheetId="0">#REF!</definedName>
    <definedName name="MOTOR_HP_YARD25" localSheetId="1">#REF!</definedName>
    <definedName name="MOTOR_HP_YARD25">#REF!</definedName>
    <definedName name="MOTOR_HP_YARD3000" localSheetId="0">#REF!</definedName>
    <definedName name="MOTOR_HP_YARD3000" localSheetId="1">#REF!</definedName>
    <definedName name="MOTOR_HP_YARD3000">#REF!</definedName>
    <definedName name="MOTOR_HP_YARD400" localSheetId="0">#REF!</definedName>
    <definedName name="MOTOR_HP_YARD400" localSheetId="1">#REF!</definedName>
    <definedName name="MOTOR_HP_YARD400">#REF!</definedName>
    <definedName name="MOTOR_HP_YARD4000" localSheetId="0">#REF!</definedName>
    <definedName name="MOTOR_HP_YARD4000" localSheetId="1">#REF!</definedName>
    <definedName name="MOTOR_HP_YARD4000">#REF!</definedName>
    <definedName name="MOTOR_HP_YARD50" localSheetId="0">#REF!</definedName>
    <definedName name="MOTOR_HP_YARD50" localSheetId="1">#REF!</definedName>
    <definedName name="MOTOR_HP_YARD50">#REF!</definedName>
    <definedName name="MOTOR_HP_YARD500" localSheetId="0">#REF!</definedName>
    <definedName name="MOTOR_HP_YARD500" localSheetId="1">#REF!</definedName>
    <definedName name="MOTOR_HP_YARD500">#REF!</definedName>
    <definedName name="MOTOR_HP_YARD5000" localSheetId="0">#REF!</definedName>
    <definedName name="MOTOR_HP_YARD5000" localSheetId="1">#REF!</definedName>
    <definedName name="MOTOR_HP_YARD5000">#REF!</definedName>
    <definedName name="MOTOR_HP_YARD7500" localSheetId="0">#REF!</definedName>
    <definedName name="MOTOR_HP_YARD7500" localSheetId="1">#REF!</definedName>
    <definedName name="MOTOR_HP_YARD7500">#REF!</definedName>
    <definedName name="motor2">#REF!</definedName>
    <definedName name="motor4">#REF!</definedName>
    <definedName name="MotorHP" localSheetId="0">#REF!</definedName>
    <definedName name="MotorHP" localSheetId="1">#REF!</definedName>
    <definedName name="MotorHP">#REF!</definedName>
    <definedName name="Movimenti">#REF!</definedName>
    <definedName name="MTHS_TO_DEL" localSheetId="0">#REF!</definedName>
    <definedName name="MTHS_TO_DEL" localSheetId="1">#REF!</definedName>
    <definedName name="MTHS_TO_DEL">#REF!</definedName>
    <definedName name="MULTIPLO" localSheetId="0">#REF!</definedName>
    <definedName name="MULTIPLO" localSheetId="1">#REF!</definedName>
    <definedName name="MULTIPLO">#REF!</definedName>
    <definedName name="MUP_min" localSheetId="0">#REF!</definedName>
    <definedName name="MUP_min" localSheetId="1">#REF!</definedName>
    <definedName name="MUP_min">#REF!</definedName>
    <definedName name="MUP_min2" localSheetId="0">#REF!</definedName>
    <definedName name="MUP_min2" localSheetId="1">#REF!</definedName>
    <definedName name="MUP_min2">#REF!</definedName>
    <definedName name="MWeGross" localSheetId="0">#REF!</definedName>
    <definedName name="MWeGross" localSheetId="1">#REF!</definedName>
    <definedName name="MWeGross">#REF!</definedName>
    <definedName name="MWeNet" localSheetId="0">#REF!</definedName>
    <definedName name="MWeNet" localSheetId="1">#REF!</definedName>
    <definedName name="MWeNet">#REF!</definedName>
    <definedName name="NationalePrice" localSheetId="0">#REF!</definedName>
    <definedName name="NationalePrice" localSheetId="1">#REF!</definedName>
    <definedName name="NationalePrice">#REF!</definedName>
    <definedName name="Net_Price" localSheetId="0">#REF!</definedName>
    <definedName name="Net_Price" localSheetId="1">#REF!</definedName>
    <definedName name="Net_Price">#REF!</definedName>
    <definedName name="nnn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nnn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nnn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nnnnn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nnnnn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nnnnn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NNR">#REF!</definedName>
    <definedName name="No_of_Hollidays" localSheetId="0">#REF!</definedName>
    <definedName name="No_of_Hollidays" localSheetId="1">#REF!</definedName>
    <definedName name="No_of_Hollidays">#REF!</definedName>
    <definedName name="No_Ramadan_Days" localSheetId="0">#REF!</definedName>
    <definedName name="No_Ramadan_Days" localSheetId="1">#REF!</definedName>
    <definedName name="No_Ramadan_Days">#REF!</definedName>
    <definedName name="No_Week_Days" localSheetId="0">#REF!</definedName>
    <definedName name="No_Week_Days" localSheetId="1">#REF!</definedName>
    <definedName name="No_Week_Days">#REF!</definedName>
    <definedName name="No_Weekend_Days" localSheetId="0">#REF!</definedName>
    <definedName name="No_Weekend_Days" localSheetId="1">#REF!</definedName>
    <definedName name="No_Weekend_Days">#REF!</definedName>
    <definedName name="nonreimb" localSheetId="0">#REF!</definedName>
    <definedName name="nonreimb" localSheetId="1">#REF!</definedName>
    <definedName name="nonreimb">#REF!</definedName>
    <definedName name="note_note" localSheetId="0">#REF!</definedName>
    <definedName name="note_note" localSheetId="1">#REF!</definedName>
    <definedName name="note_note">#REF!</definedName>
    <definedName name="nù" localSheetId="0">#REF!</definedName>
    <definedName name="nù" localSheetId="1">#REF!</definedName>
    <definedName name="nù">#REF!</definedName>
    <definedName name="Numberx" localSheetId="0">#REF!</definedName>
    <definedName name="Numberx" localSheetId="1">#REF!</definedName>
    <definedName name="Numberx">#REF!</definedName>
    <definedName name="NumInputFields" localSheetId="0">#REF!</definedName>
    <definedName name="NumInputFields" localSheetId="1">#REF!</definedName>
    <definedName name="NumInputFields">#REF!</definedName>
    <definedName name="NumRegisterFields">#REF!</definedName>
    <definedName name="NumRiskFields" localSheetId="0">#REF!</definedName>
    <definedName name="NumRiskFields" localSheetId="1">#REF!</definedName>
    <definedName name="NumRiskFields">#REF!</definedName>
    <definedName name="OClientComp0" localSheetId="0">#REF!</definedName>
    <definedName name="OClientComp0" localSheetId="1">#REF!</definedName>
    <definedName name="OClientComp0">#REF!</definedName>
    <definedName name="OClientCompany" localSheetId="0">#REF!</definedName>
    <definedName name="OClientCompany" localSheetId="1">#REF!</definedName>
    <definedName name="OClientCompany">#REF!</definedName>
    <definedName name="OClientCountry" localSheetId="0">#REF!</definedName>
    <definedName name="OClientCountry" localSheetId="1">#REF!</definedName>
    <definedName name="OClientCountry">#REF!</definedName>
    <definedName name="OClientEmail" localSheetId="0">#REF!</definedName>
    <definedName name="OClientEmail" localSheetId="1">#REF!</definedName>
    <definedName name="OClientEmail">#REF!</definedName>
    <definedName name="OClientFax" localSheetId="0">#REF!</definedName>
    <definedName name="OClientFax" localSheetId="1">#REF!</definedName>
    <definedName name="OClientFax">#REF!</definedName>
    <definedName name="OClientName" localSheetId="0">#REF!</definedName>
    <definedName name="OClientName" localSheetId="1">#REF!</definedName>
    <definedName name="OClientName">#REF!</definedName>
    <definedName name="OClientStreet" localSheetId="0">#REF!</definedName>
    <definedName name="OClientStreet" localSheetId="1">#REF!</definedName>
    <definedName name="OClientStreet">#REF!</definedName>
    <definedName name="OClientTel" localSheetId="0">#REF!</definedName>
    <definedName name="OClientTel" localSheetId="1">#REF!</definedName>
    <definedName name="OClientTel">#REF!</definedName>
    <definedName name="OClientTown" localSheetId="0">#REF!</definedName>
    <definedName name="OClientTown" localSheetId="1">#REF!</definedName>
    <definedName name="OClientTown">#REF!</definedName>
    <definedName name="OCR" localSheetId="0">#REF!</definedName>
    <definedName name="OCR" localSheetId="1">#REF!</definedName>
    <definedName name="OCR">#REF!</definedName>
    <definedName name="OD_FACTOR" localSheetId="0">#REF!</definedName>
    <definedName name="OD_FACTOR" localSheetId="1">#REF!</definedName>
    <definedName name="OD_FACTOR">#REF!</definedName>
    <definedName name="ODC">#REF!</definedName>
    <definedName name="ODC_Allowance_Rates" localSheetId="0">#REF!</definedName>
    <definedName name="ODC_Allowance_Rates" localSheetId="1">#REF!</definedName>
    <definedName name="ODC_Allowance_Rates">#REF!</definedName>
    <definedName name="OF" localSheetId="0">#REF!</definedName>
    <definedName name="OF" localSheetId="1">#REF!</definedName>
    <definedName name="OF">#REF!</definedName>
    <definedName name="Office_Charge_Rate" localSheetId="0">#REF!</definedName>
    <definedName name="Office_Charge_Rate" localSheetId="1">#REF!</definedName>
    <definedName name="Office_Charge_Rate">#REF!</definedName>
    <definedName name="Office_Supplies_Unit_Rate" localSheetId="0">#REF!</definedName>
    <definedName name="Office_Supplies_Unit_Rate" localSheetId="1">#REF!</definedName>
    <definedName name="Office_Supplies_Unit_Rate">#REF!</definedName>
    <definedName name="Offices" localSheetId="0">#REF!</definedName>
    <definedName name="Offices" localSheetId="1">#REF!</definedName>
    <definedName name="Offices">#REF!</definedName>
    <definedName name="OH" localSheetId="0">#REF!</definedName>
    <definedName name="OH" localSheetId="1">#REF!</definedName>
    <definedName name="OH">#REF!</definedName>
    <definedName name="OldNumber" localSheetId="0">#REF!</definedName>
    <definedName name="OldNumber" localSheetId="1">#REF!</definedName>
    <definedName name="OldNumber">#REF!</definedName>
    <definedName name="oldprinttotal">#REF!</definedName>
    <definedName name="OM">#REF!</definedName>
    <definedName name="ooo" localSheetId="0">#REF!</definedName>
    <definedName name="ooo" localSheetId="1">#REF!</definedName>
    <definedName name="ooo">#REF!</definedName>
    <definedName name="op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op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op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OpenRiskCount" localSheetId="0">#REF!</definedName>
    <definedName name="OpenRiskCount" localSheetId="1">#REF!</definedName>
    <definedName name="OpenRiskCount">#REF!</definedName>
    <definedName name="Operations_Impacts_Lookup" localSheetId="0">#REF!</definedName>
    <definedName name="Operations_Impacts_Lookup" localSheetId="1">#REF!</definedName>
    <definedName name="Operations_Impacts_Lookup">#REF!</definedName>
    <definedName name="OPTIONS" localSheetId="0">#REF!</definedName>
    <definedName name="OPTIONS" localSheetId="1">#REF!</definedName>
    <definedName name="OPTIONS">#REF!</definedName>
    <definedName name="Orange">#REF!</definedName>
    <definedName name="Organizations_Lookup">#REF!</definedName>
    <definedName name="OS" localSheetId="0">#REF!</definedName>
    <definedName name="OS" localSheetId="1">#REF!</definedName>
    <definedName name="OS">#REF!</definedName>
    <definedName name="OSBL_Costs" localSheetId="0">#REF!</definedName>
    <definedName name="OSBL_Costs" localSheetId="1">#REF!</definedName>
    <definedName name="OSBL_Costs">#REF!</definedName>
    <definedName name="OSBL_Mhrs" localSheetId="0">#REF!</definedName>
    <definedName name="OSBL_Mhrs" localSheetId="1">#REF!</definedName>
    <definedName name="OSBL_Mhrs">#REF!</definedName>
    <definedName name="OTH_DIR">#REF!</definedName>
    <definedName name="OTHER" localSheetId="0">#REF!</definedName>
    <definedName name="OTHER" localSheetId="1">#REF!</definedName>
    <definedName name="OTHER">#REF!</definedName>
    <definedName name="OTHER_PRICING" localSheetId="0">#REF!</definedName>
    <definedName name="OTHER_PRICING" localSheetId="1">#REF!</definedName>
    <definedName name="OTHER_PRICING">#REF!</definedName>
    <definedName name="other_schedule">#REF!</definedName>
    <definedName name="OTHER_VALVES" localSheetId="0">#REF!</definedName>
    <definedName name="OTHER_VALVES" localSheetId="1">#REF!</definedName>
    <definedName name="OTHER_VALVES">#REF!</definedName>
    <definedName name="OUTDOOR_COND" localSheetId="0">#REF!</definedName>
    <definedName name="OUTDOOR_COND" localSheetId="1">#REF!</definedName>
    <definedName name="OUTDOOR_COND">#REF!</definedName>
    <definedName name="OverallProps">#REF!</definedName>
    <definedName name="Overseas1">#REF!</definedName>
    <definedName name="Overseas2">#REF!</definedName>
    <definedName name="Overseas3">#REF!</definedName>
    <definedName name="Overseas4">#REF!</definedName>
    <definedName name="Overseas5">#REF!</definedName>
    <definedName name="Overseas6">#REF!</definedName>
    <definedName name="Overseas7">#REF!</definedName>
    <definedName name="Overseas8">#REF!</definedName>
    <definedName name="OVersion" localSheetId="0">#REF!</definedName>
    <definedName name="OVersion" localSheetId="1">#REF!</definedName>
    <definedName name="OVersion">#REF!</definedName>
    <definedName name="PA_CABLE" localSheetId="0">#REF!</definedName>
    <definedName name="PA_CABLE" localSheetId="1">#REF!</definedName>
    <definedName name="PA_CABLE">#REF!</definedName>
    <definedName name="PA_CONDUIT" localSheetId="0">#REF!</definedName>
    <definedName name="PA_CONDUIT" localSheetId="1">#REF!</definedName>
    <definedName name="PA_CONDUIT">#REF!</definedName>
    <definedName name="PA_EQUIP" localSheetId="0">#REF!</definedName>
    <definedName name="PA_EQUIP" localSheetId="1">#REF!</definedName>
    <definedName name="PA_EQUIP">#REF!</definedName>
    <definedName name="Page" localSheetId="0">#REF!</definedName>
    <definedName name="Page" localSheetId="1">#REF!</definedName>
    <definedName name="Page">#REF!</definedName>
    <definedName name="PAGE1" localSheetId="0">#REF!</definedName>
    <definedName name="PAGE1" localSheetId="1">#REF!</definedName>
    <definedName name="PAGE1">#REF!</definedName>
    <definedName name="PAGE2" localSheetId="0">#REF!</definedName>
    <definedName name="PAGE2" localSheetId="1">#REF!</definedName>
    <definedName name="PAGE2">#REF!</definedName>
    <definedName name="PAGE3" localSheetId="0">#REF!</definedName>
    <definedName name="PAGE3" localSheetId="1">#REF!</definedName>
    <definedName name="PAGE3">#REF!</definedName>
    <definedName name="PAGE4" localSheetId="0">#REF!</definedName>
    <definedName name="PAGE4" localSheetId="1">#REF!</definedName>
    <definedName name="PAGE4">#REF!</definedName>
    <definedName name="PAGE5" localSheetId="0">#REF!</definedName>
    <definedName name="PAGE5" localSheetId="1">#REF!</definedName>
    <definedName name="PAGE5">#REF!</definedName>
    <definedName name="PAGE6" localSheetId="0">#REF!</definedName>
    <definedName name="PAGE6" localSheetId="1">#REF!</definedName>
    <definedName name="PAGE6">#REF!</definedName>
    <definedName name="PAGE7" localSheetId="0">#REF!</definedName>
    <definedName name="PAGE7" localSheetId="1">#REF!</definedName>
    <definedName name="PAGE7">#REF!</definedName>
    <definedName name="PAR_1" localSheetId="0">#REF!</definedName>
    <definedName name="PAR_1" localSheetId="1">#REF!</definedName>
    <definedName name="PAR_1">#REF!</definedName>
    <definedName name="PAR_2" localSheetId="0">#REF!</definedName>
    <definedName name="PAR_2" localSheetId="1">#REF!</definedName>
    <definedName name="PAR_2">#REF!</definedName>
    <definedName name="PAR_3" localSheetId="0">#REF!</definedName>
    <definedName name="PAR_3" localSheetId="1">#REF!</definedName>
    <definedName name="PAR_3">#REF!</definedName>
    <definedName name="PAR_4" localSheetId="0">#REF!</definedName>
    <definedName name="PAR_4" localSheetId="1">#REF!</definedName>
    <definedName name="PAR_4">#REF!</definedName>
    <definedName name="PAR_5" localSheetId="0">#REF!</definedName>
    <definedName name="PAR_5" localSheetId="1">#REF!</definedName>
    <definedName name="PAR_5">#REF!</definedName>
    <definedName name="PAR_6" localSheetId="0">#REF!</definedName>
    <definedName name="PAR_6" localSheetId="1">#REF!</definedName>
    <definedName name="PAR_6">#REF!</definedName>
    <definedName name="PAR_7" localSheetId="0">#REF!</definedName>
    <definedName name="PAR_7" localSheetId="1">#REF!</definedName>
    <definedName name="PAR_7">#REF!</definedName>
    <definedName name="Parm_Civil_Build_01" localSheetId="0">#REF!</definedName>
    <definedName name="Parm_Civil_Build_01" localSheetId="1">#REF!</definedName>
    <definedName name="Parm_Civil_Build_01">#REF!</definedName>
    <definedName name="Parm_Civil_Build_02" localSheetId="0">#REF!</definedName>
    <definedName name="Parm_Civil_Build_02" localSheetId="1">#REF!</definedName>
    <definedName name="Parm_Civil_Build_02">#REF!</definedName>
    <definedName name="Parm_Civil_Build_03" localSheetId="0">#REF!</definedName>
    <definedName name="Parm_Civil_Build_03" localSheetId="1">#REF!</definedName>
    <definedName name="Parm_Civil_Build_03">#REF!</definedName>
    <definedName name="Parm_Civil_Build_04" localSheetId="0">#REF!</definedName>
    <definedName name="Parm_Civil_Build_04" localSheetId="1">#REF!</definedName>
    <definedName name="Parm_Civil_Build_04">#REF!</definedName>
    <definedName name="Parm_Civil_Build_05" localSheetId="0">#REF!</definedName>
    <definedName name="Parm_Civil_Build_05" localSheetId="1">#REF!</definedName>
    <definedName name="Parm_Civil_Build_05">#REF!</definedName>
    <definedName name="Parm_Civil_Build_06" localSheetId="0">#REF!</definedName>
    <definedName name="Parm_Civil_Build_06" localSheetId="1">#REF!</definedName>
    <definedName name="Parm_Civil_Build_06">#REF!</definedName>
    <definedName name="Parm_Civil_Build_07" localSheetId="0">#REF!</definedName>
    <definedName name="Parm_Civil_Build_07" localSheetId="1">#REF!</definedName>
    <definedName name="Parm_Civil_Build_07">#REF!</definedName>
    <definedName name="Parm_Civil_Build_08" localSheetId="0">#REF!</definedName>
    <definedName name="Parm_Civil_Build_08" localSheetId="1">#REF!</definedName>
    <definedName name="Parm_Civil_Build_08">#REF!</definedName>
    <definedName name="Parm_Civil_Build_09" localSheetId="0">#REF!</definedName>
    <definedName name="Parm_Civil_Build_09" localSheetId="1">#REF!</definedName>
    <definedName name="Parm_Civil_Build_09">#REF!</definedName>
    <definedName name="Parm_Civil_Build_10" localSheetId="0">#REF!</definedName>
    <definedName name="Parm_Civil_Build_10" localSheetId="1">#REF!</definedName>
    <definedName name="Parm_Civil_Build_10">#REF!</definedName>
    <definedName name="Parm_Civil_Build_11" localSheetId="0">#REF!</definedName>
    <definedName name="Parm_Civil_Build_11" localSheetId="1">#REF!</definedName>
    <definedName name="Parm_Civil_Build_11">#REF!</definedName>
    <definedName name="Parm_Civil_Build_12" localSheetId="0">#REF!</definedName>
    <definedName name="Parm_Civil_Build_12" localSheetId="1">#REF!</definedName>
    <definedName name="Parm_Civil_Build_12">#REF!</definedName>
    <definedName name="Parm_Civil_Build_13" localSheetId="0">#REF!</definedName>
    <definedName name="Parm_Civil_Build_13" localSheetId="1">#REF!</definedName>
    <definedName name="Parm_Civil_Build_13">#REF!</definedName>
    <definedName name="Parm_Civil_Build_14" localSheetId="0">#REF!</definedName>
    <definedName name="Parm_Civil_Build_14" localSheetId="1">#REF!</definedName>
    <definedName name="Parm_Civil_Build_14">#REF!</definedName>
    <definedName name="Parm_Civil_Build_15" localSheetId="0">#REF!</definedName>
    <definedName name="Parm_Civil_Build_15" localSheetId="1">#REF!</definedName>
    <definedName name="Parm_Civil_Build_15">#REF!</definedName>
    <definedName name="Parm_Civil_Build_16" localSheetId="0">#REF!</definedName>
    <definedName name="Parm_Civil_Build_16" localSheetId="1">#REF!</definedName>
    <definedName name="Parm_Civil_Build_16">#REF!</definedName>
    <definedName name="Parm_Civil_Build_17" localSheetId="0">#REF!</definedName>
    <definedName name="Parm_Civil_Build_17" localSheetId="1">#REF!</definedName>
    <definedName name="Parm_Civil_Build_17">#REF!</definedName>
    <definedName name="Parm_Civil_Build_18" localSheetId="0">#REF!</definedName>
    <definedName name="Parm_Civil_Build_18" localSheetId="1">#REF!</definedName>
    <definedName name="Parm_Civil_Build_18">#REF!</definedName>
    <definedName name="Parm_Civil_Build_19" localSheetId="0">#REF!</definedName>
    <definedName name="Parm_Civil_Build_19" localSheetId="1">#REF!</definedName>
    <definedName name="Parm_Civil_Build_19">#REF!</definedName>
    <definedName name="Parm_Civil_Build_20" localSheetId="0">#REF!</definedName>
    <definedName name="Parm_Civil_Build_20" localSheetId="1">#REF!</definedName>
    <definedName name="Parm_Civil_Build_20">#REF!</definedName>
    <definedName name="Parm_Civil_Build_21" localSheetId="0">#REF!</definedName>
    <definedName name="Parm_Civil_Build_21" localSheetId="1">#REF!</definedName>
    <definedName name="Parm_Civil_Build_21">#REF!</definedName>
    <definedName name="Parm_Civil_Parm_01" localSheetId="0">#REF!</definedName>
    <definedName name="Parm_Civil_Parm_01" localSheetId="1">#REF!</definedName>
    <definedName name="Parm_Civil_Parm_01">#REF!</definedName>
    <definedName name="Parm_Civil_Parm_02" localSheetId="0">#REF!</definedName>
    <definedName name="Parm_Civil_Parm_02" localSheetId="1">#REF!</definedName>
    <definedName name="Parm_Civil_Parm_02">#REF!</definedName>
    <definedName name="Parm_Civil_Parm_03" localSheetId="0">#REF!</definedName>
    <definedName name="Parm_Civil_Parm_03" localSheetId="1">#REF!</definedName>
    <definedName name="Parm_Civil_Parm_03">#REF!</definedName>
    <definedName name="Parm_Civil_Parm_04" localSheetId="0">#REF!</definedName>
    <definedName name="Parm_Civil_Parm_04" localSheetId="1">#REF!</definedName>
    <definedName name="Parm_Civil_Parm_04">#REF!</definedName>
    <definedName name="Parm_Civil_Parm_05" localSheetId="0">#REF!</definedName>
    <definedName name="Parm_Civil_Parm_05" localSheetId="1">#REF!</definedName>
    <definedName name="Parm_Civil_Parm_05">#REF!</definedName>
    <definedName name="Parm_Civil_Parm_06" localSheetId="0">#REF!</definedName>
    <definedName name="Parm_Civil_Parm_06" localSheetId="1">#REF!</definedName>
    <definedName name="Parm_Civil_Parm_06">#REF!</definedName>
    <definedName name="Parm_Civil_Parm_07" localSheetId="0">#REF!</definedName>
    <definedName name="Parm_Civil_Parm_07" localSheetId="1">#REF!</definedName>
    <definedName name="Parm_Civil_Parm_07">#REF!</definedName>
    <definedName name="Parm_Civil_Parm_08" localSheetId="0">#REF!</definedName>
    <definedName name="Parm_Civil_Parm_08" localSheetId="1">#REF!</definedName>
    <definedName name="Parm_Civil_Parm_08">#REF!</definedName>
    <definedName name="Parm_Civil_Parm_09" localSheetId="0">#REF!</definedName>
    <definedName name="Parm_Civil_Parm_09" localSheetId="1">#REF!</definedName>
    <definedName name="Parm_Civil_Parm_09">#REF!</definedName>
    <definedName name="Parm_Civil_Parm_10" localSheetId="0">#REF!</definedName>
    <definedName name="Parm_Civil_Parm_10" localSheetId="1">#REF!</definedName>
    <definedName name="Parm_Civil_Parm_10">#REF!</definedName>
    <definedName name="Parm_Civil_Parm_11" localSheetId="0">#REF!</definedName>
    <definedName name="Parm_Civil_Parm_11" localSheetId="1">#REF!</definedName>
    <definedName name="Parm_Civil_Parm_11">#REF!</definedName>
    <definedName name="Parm_Civil_Parm_12" localSheetId="0">#REF!</definedName>
    <definedName name="Parm_Civil_Parm_12" localSheetId="1">#REF!</definedName>
    <definedName name="Parm_Civil_Parm_12">#REF!</definedName>
    <definedName name="Parm_Civil_Parm_13" localSheetId="0">#REF!</definedName>
    <definedName name="Parm_Civil_Parm_13" localSheetId="1">#REF!</definedName>
    <definedName name="Parm_Civil_Parm_13">#REF!</definedName>
    <definedName name="Parm_Civil_Parm_14" localSheetId="0">#REF!</definedName>
    <definedName name="Parm_Civil_Parm_14" localSheetId="1">#REF!</definedName>
    <definedName name="Parm_Civil_Parm_14">#REF!</definedName>
    <definedName name="Parm_Civil_Parm_15" localSheetId="0">#REF!</definedName>
    <definedName name="Parm_Civil_Parm_15" localSheetId="1">#REF!</definedName>
    <definedName name="Parm_Civil_Parm_15">#REF!</definedName>
    <definedName name="Parm_Civil_Parm_16" localSheetId="0">#REF!</definedName>
    <definedName name="Parm_Civil_Parm_16" localSheetId="1">#REF!</definedName>
    <definedName name="Parm_Civil_Parm_16">#REF!</definedName>
    <definedName name="Parm_Civil_Parm_17" localSheetId="0">#REF!</definedName>
    <definedName name="Parm_Civil_Parm_17" localSheetId="1">#REF!</definedName>
    <definedName name="Parm_Civil_Parm_17">#REF!</definedName>
    <definedName name="Parm_Civil_Parm_18" localSheetId="0">#REF!</definedName>
    <definedName name="Parm_Civil_Parm_18" localSheetId="1">#REF!</definedName>
    <definedName name="Parm_Civil_Parm_18">#REF!</definedName>
    <definedName name="Parm_Civil_Site_01" localSheetId="0">#REF!</definedName>
    <definedName name="Parm_Civil_Site_01" localSheetId="1">#REF!</definedName>
    <definedName name="Parm_Civil_Site_01">#REF!</definedName>
    <definedName name="Parm_Civil_Site_02" localSheetId="0">#REF!</definedName>
    <definedName name="Parm_Civil_Site_02" localSheetId="1">#REF!</definedName>
    <definedName name="Parm_Civil_Site_02">#REF!</definedName>
    <definedName name="Parm_Civil_Site_03" localSheetId="0">#REF!</definedName>
    <definedName name="Parm_Civil_Site_03" localSheetId="1">#REF!</definedName>
    <definedName name="Parm_Civil_Site_03">#REF!</definedName>
    <definedName name="Parm_Civil_Site_04" localSheetId="0">#REF!</definedName>
    <definedName name="Parm_Civil_Site_04" localSheetId="1">#REF!</definedName>
    <definedName name="Parm_Civil_Site_04">#REF!</definedName>
    <definedName name="Parm_Civil_Site_05" localSheetId="0">#REF!</definedName>
    <definedName name="Parm_Civil_Site_05" localSheetId="1">#REF!</definedName>
    <definedName name="Parm_Civil_Site_05">#REF!</definedName>
    <definedName name="Parm_Civil_Site_06" localSheetId="0">#REF!</definedName>
    <definedName name="Parm_Civil_Site_06" localSheetId="1">#REF!</definedName>
    <definedName name="Parm_Civil_Site_06">#REF!</definedName>
    <definedName name="Parm_Civil_Site_07" localSheetId="0">#REF!</definedName>
    <definedName name="Parm_Civil_Site_07" localSheetId="1">#REF!</definedName>
    <definedName name="Parm_Civil_Site_07">#REF!</definedName>
    <definedName name="Parm_Civil_Site_08" localSheetId="0">#REF!</definedName>
    <definedName name="Parm_Civil_Site_08" localSheetId="1">#REF!</definedName>
    <definedName name="Parm_Civil_Site_08">#REF!</definedName>
    <definedName name="Parm_Civil_Site_09" localSheetId="0">#REF!</definedName>
    <definedName name="Parm_Civil_Site_09" localSheetId="1">#REF!</definedName>
    <definedName name="Parm_Civil_Site_09">#REF!</definedName>
    <definedName name="Parm_Civil_Site_10" localSheetId="0">#REF!</definedName>
    <definedName name="Parm_Civil_Site_10" localSheetId="1">#REF!</definedName>
    <definedName name="Parm_Civil_Site_10">#REF!</definedName>
    <definedName name="Parm_Civil_Site_11" localSheetId="0">#REF!</definedName>
    <definedName name="Parm_Civil_Site_11" localSheetId="1">#REF!</definedName>
    <definedName name="Parm_Civil_Site_11">#REF!</definedName>
    <definedName name="Parm_Civil_Site_12" localSheetId="0">#REF!</definedName>
    <definedName name="Parm_Civil_Site_12" localSheetId="1">#REF!</definedName>
    <definedName name="Parm_Civil_Site_12">#REF!</definedName>
    <definedName name="Parm_Civil_Site_13" localSheetId="0">#REF!</definedName>
    <definedName name="Parm_Civil_Site_13" localSheetId="1">#REF!</definedName>
    <definedName name="Parm_Civil_Site_13">#REF!</definedName>
    <definedName name="Parm_Civil_Site_14" localSheetId="0">#REF!</definedName>
    <definedName name="Parm_Civil_Site_14" localSheetId="1">#REF!</definedName>
    <definedName name="Parm_Civil_Site_14">#REF!</definedName>
    <definedName name="Parm_Civil_Site_15" localSheetId="0">#REF!</definedName>
    <definedName name="Parm_Civil_Site_15" localSheetId="1">#REF!</definedName>
    <definedName name="Parm_Civil_Site_15">#REF!</definedName>
    <definedName name="Parm_Civil_Site_16" localSheetId="0">#REF!</definedName>
    <definedName name="Parm_Civil_Site_16" localSheetId="1">#REF!</definedName>
    <definedName name="Parm_Civil_Site_16">#REF!</definedName>
    <definedName name="Parm_Civil_Site_17" localSheetId="0">#REF!</definedName>
    <definedName name="Parm_Civil_Site_17" localSheetId="1">#REF!</definedName>
    <definedName name="Parm_Civil_Site_17">#REF!</definedName>
    <definedName name="Parm_Civil_Site_18" localSheetId="0">#REF!</definedName>
    <definedName name="Parm_Civil_Site_18" localSheetId="1">#REF!</definedName>
    <definedName name="Parm_Civil_Site_18">#REF!</definedName>
    <definedName name="Parm_Civil_Site_19" localSheetId="0">#REF!</definedName>
    <definedName name="Parm_Civil_Site_19" localSheetId="1">#REF!</definedName>
    <definedName name="Parm_Civil_Site_19">#REF!</definedName>
    <definedName name="Parm_Civil_Site_20" localSheetId="0">#REF!</definedName>
    <definedName name="Parm_Civil_Site_20" localSheetId="1">#REF!</definedName>
    <definedName name="Parm_Civil_Site_20">#REF!</definedName>
    <definedName name="Parm_Civil_Site_21" localSheetId="0">#REF!</definedName>
    <definedName name="Parm_Civil_Site_21" localSheetId="1">#REF!</definedName>
    <definedName name="Parm_Civil_Site_21">#REF!</definedName>
    <definedName name="Parm_Civil_Site_22" localSheetId="0">#REF!</definedName>
    <definedName name="Parm_Civil_Site_22" localSheetId="1">#REF!</definedName>
    <definedName name="Parm_Civil_Site_22">#REF!</definedName>
    <definedName name="Parm_Civil_Site_23" localSheetId="0">#REF!</definedName>
    <definedName name="Parm_Civil_Site_23" localSheetId="1">#REF!</definedName>
    <definedName name="Parm_Civil_Site_23">#REF!</definedName>
    <definedName name="Parm_Elect_Switchgear_01" localSheetId="0">#REF!</definedName>
    <definedName name="Parm_Elect_Switchgear_01" localSheetId="1">#REF!</definedName>
    <definedName name="Parm_Elect_Switchgear_01">#REF!</definedName>
    <definedName name="Parm_Elect_Switchgear_02" localSheetId="0">#REF!</definedName>
    <definedName name="Parm_Elect_Switchgear_02" localSheetId="1">#REF!</definedName>
    <definedName name="Parm_Elect_Switchgear_02">#REF!</definedName>
    <definedName name="Parm_Elect_Switchgear_03" localSheetId="0">#REF!</definedName>
    <definedName name="Parm_Elect_Switchgear_03" localSheetId="1">#REF!</definedName>
    <definedName name="Parm_Elect_Switchgear_03">#REF!</definedName>
    <definedName name="Parm_Elect_Switchgear_04" localSheetId="0">#REF!</definedName>
    <definedName name="Parm_Elect_Switchgear_04" localSheetId="1">#REF!</definedName>
    <definedName name="Parm_Elect_Switchgear_04">#REF!</definedName>
    <definedName name="Parm_Elect_Switchgear_05" localSheetId="0">#REF!</definedName>
    <definedName name="Parm_Elect_Switchgear_05" localSheetId="1">#REF!</definedName>
    <definedName name="Parm_Elect_Switchgear_05">#REF!</definedName>
    <definedName name="Parm_Elect_Switchgear_06" localSheetId="0">#REF!</definedName>
    <definedName name="Parm_Elect_Switchgear_06" localSheetId="1">#REF!</definedName>
    <definedName name="Parm_Elect_Switchgear_06">#REF!</definedName>
    <definedName name="Parm_Elect_Switchgear_07" localSheetId="0">#REF!</definedName>
    <definedName name="Parm_Elect_Switchgear_07" localSheetId="1">#REF!</definedName>
    <definedName name="Parm_Elect_Switchgear_07">#REF!</definedName>
    <definedName name="Parm_Elect_Switchgear_08" localSheetId="0">#REF!</definedName>
    <definedName name="Parm_Elect_Switchgear_08" localSheetId="1">#REF!</definedName>
    <definedName name="Parm_Elect_Switchgear_08">#REF!</definedName>
    <definedName name="Parm_Elect_Switchgear_09" localSheetId="0">#REF!</definedName>
    <definedName name="Parm_Elect_Switchgear_09" localSheetId="1">#REF!</definedName>
    <definedName name="Parm_Elect_Switchgear_09">#REF!</definedName>
    <definedName name="Parm_Elect_Switchgear_10" localSheetId="0">#REF!</definedName>
    <definedName name="Parm_Elect_Switchgear_10" localSheetId="1">#REF!</definedName>
    <definedName name="Parm_Elect_Switchgear_10">#REF!</definedName>
    <definedName name="Parm_Elect_Switchgear_11" localSheetId="0">#REF!</definedName>
    <definedName name="Parm_Elect_Switchgear_11" localSheetId="1">#REF!</definedName>
    <definedName name="Parm_Elect_Switchgear_11">#REF!</definedName>
    <definedName name="Parm_Elect_Switchgear_12" localSheetId="0">#REF!</definedName>
    <definedName name="Parm_Elect_Switchgear_12" localSheetId="1">#REF!</definedName>
    <definedName name="Parm_Elect_Switchgear_12">#REF!</definedName>
    <definedName name="Parm_Elect_Switchgear_13" localSheetId="0">#REF!</definedName>
    <definedName name="Parm_Elect_Switchgear_13" localSheetId="1">#REF!</definedName>
    <definedName name="Parm_Elect_Switchgear_13">#REF!</definedName>
    <definedName name="Parm_Elect_Switchgear_14" localSheetId="0">#REF!</definedName>
    <definedName name="Parm_Elect_Switchgear_14" localSheetId="1">#REF!</definedName>
    <definedName name="Parm_Elect_Switchgear_14">#REF!</definedName>
    <definedName name="Parm_Elect_Switchgear_15" localSheetId="0">#REF!</definedName>
    <definedName name="Parm_Elect_Switchgear_15" localSheetId="1">#REF!</definedName>
    <definedName name="Parm_Elect_Switchgear_15">#REF!</definedName>
    <definedName name="Parm_Elect_Switchgear_16" localSheetId="0">#REF!</definedName>
    <definedName name="Parm_Elect_Switchgear_16" localSheetId="1">#REF!</definedName>
    <definedName name="Parm_Elect_Switchgear_16">#REF!</definedName>
    <definedName name="Parm_Elect_Switchgear_17" localSheetId="0">#REF!</definedName>
    <definedName name="Parm_Elect_Switchgear_17" localSheetId="1">#REF!</definedName>
    <definedName name="Parm_Elect_Switchgear_17">#REF!</definedName>
    <definedName name="Parm_Elect_Switchgear_18" localSheetId="0">#REF!</definedName>
    <definedName name="Parm_Elect_Switchgear_18" localSheetId="1">#REF!</definedName>
    <definedName name="Parm_Elect_Switchgear_18">#REF!</definedName>
    <definedName name="Parm_Elect_Switchgear_19" localSheetId="0">#REF!</definedName>
    <definedName name="Parm_Elect_Switchgear_19" localSheetId="1">#REF!</definedName>
    <definedName name="Parm_Elect_Switchgear_19">#REF!</definedName>
    <definedName name="Parm_Elect_Switchgear_20" localSheetId="0">#REF!</definedName>
    <definedName name="Parm_Elect_Switchgear_20" localSheetId="1">#REF!</definedName>
    <definedName name="Parm_Elect_Switchgear_20">#REF!</definedName>
    <definedName name="Parm_Elect_Switchgear_21" localSheetId="0">#REF!</definedName>
    <definedName name="Parm_Elect_Switchgear_21" localSheetId="1">#REF!</definedName>
    <definedName name="Parm_Elect_Switchgear_21">#REF!</definedName>
    <definedName name="Parm_Elect_Switchyd_01" localSheetId="0">#REF!</definedName>
    <definedName name="Parm_Elect_Switchyd_01" localSheetId="1">#REF!</definedName>
    <definedName name="Parm_Elect_Switchyd_01">#REF!</definedName>
    <definedName name="Parm_Elect_Switchyd_02" localSheetId="0">#REF!</definedName>
    <definedName name="Parm_Elect_Switchyd_02" localSheetId="1">#REF!</definedName>
    <definedName name="Parm_Elect_Switchyd_02">#REF!</definedName>
    <definedName name="Parm_Elect_Switchyd_03" localSheetId="0">#REF!</definedName>
    <definedName name="Parm_Elect_Switchyd_03" localSheetId="1">#REF!</definedName>
    <definedName name="Parm_Elect_Switchyd_03">#REF!</definedName>
    <definedName name="Parm_Elect_Switchyd_04" localSheetId="0">#REF!</definedName>
    <definedName name="Parm_Elect_Switchyd_04" localSheetId="1">#REF!</definedName>
    <definedName name="Parm_Elect_Switchyd_04">#REF!</definedName>
    <definedName name="Parm_Elect_Switchyd_05" localSheetId="0">#REF!</definedName>
    <definedName name="Parm_Elect_Switchyd_05" localSheetId="1">#REF!</definedName>
    <definedName name="Parm_Elect_Switchyd_05">#REF!</definedName>
    <definedName name="Parm_Elect_Switchyd_06" localSheetId="0">#REF!</definedName>
    <definedName name="Parm_Elect_Switchyd_06" localSheetId="1">#REF!</definedName>
    <definedName name="Parm_Elect_Switchyd_06">#REF!</definedName>
    <definedName name="Parm_Elect_Switchyd_07" localSheetId="0">#REF!</definedName>
    <definedName name="Parm_Elect_Switchyd_07" localSheetId="1">#REF!</definedName>
    <definedName name="Parm_Elect_Switchyd_07">#REF!</definedName>
    <definedName name="Parm_Elect_Switchyd_08" localSheetId="0">#REF!</definedName>
    <definedName name="Parm_Elect_Switchyd_08" localSheetId="1">#REF!</definedName>
    <definedName name="Parm_Elect_Switchyd_08">#REF!</definedName>
    <definedName name="Parm_Elect_Switchyd_09" localSheetId="0">#REF!</definedName>
    <definedName name="Parm_Elect_Switchyd_09" localSheetId="1">#REF!</definedName>
    <definedName name="Parm_Elect_Switchyd_09">#REF!</definedName>
    <definedName name="Parm_Elect_Switchyd_10" localSheetId="0">#REF!</definedName>
    <definedName name="Parm_Elect_Switchyd_10" localSheetId="1">#REF!</definedName>
    <definedName name="Parm_Elect_Switchyd_10">#REF!</definedName>
    <definedName name="Parm_Elect_Switchyd_11" localSheetId="0">#REF!</definedName>
    <definedName name="Parm_Elect_Switchyd_11" localSheetId="1">#REF!</definedName>
    <definedName name="Parm_Elect_Switchyd_11">#REF!</definedName>
    <definedName name="Parm_Elect_Switchyd_12" localSheetId="0">#REF!</definedName>
    <definedName name="Parm_Elect_Switchyd_12" localSheetId="1">#REF!</definedName>
    <definedName name="Parm_Elect_Switchyd_12">#REF!</definedName>
    <definedName name="Parm_Elect_Switchyd_13" localSheetId="0">#REF!</definedName>
    <definedName name="Parm_Elect_Switchyd_13" localSheetId="1">#REF!</definedName>
    <definedName name="Parm_Elect_Switchyd_13">#REF!</definedName>
    <definedName name="Parm_Elect_Switchyd_14" localSheetId="0">#REF!</definedName>
    <definedName name="Parm_Elect_Switchyd_14" localSheetId="1">#REF!</definedName>
    <definedName name="Parm_Elect_Switchyd_14">#REF!</definedName>
    <definedName name="Parm_Elect_Switchyd_15" localSheetId="0">#REF!</definedName>
    <definedName name="Parm_Elect_Switchyd_15" localSheetId="1">#REF!</definedName>
    <definedName name="Parm_Elect_Switchyd_15">#REF!</definedName>
    <definedName name="Parm_Elect_Switchyd_16" localSheetId="0">#REF!</definedName>
    <definedName name="Parm_Elect_Switchyd_16" localSheetId="1">#REF!</definedName>
    <definedName name="Parm_Elect_Switchyd_16">#REF!</definedName>
    <definedName name="Parm_Elect_Switchyd_17" localSheetId="0">#REF!</definedName>
    <definedName name="Parm_Elect_Switchyd_17" localSheetId="1">#REF!</definedName>
    <definedName name="Parm_Elect_Switchyd_17">#REF!</definedName>
    <definedName name="Parm_Elect_Switchyd_18" localSheetId="0">#REF!</definedName>
    <definedName name="Parm_Elect_Switchyd_18" localSheetId="1">#REF!</definedName>
    <definedName name="Parm_Elect_Switchyd_18">#REF!</definedName>
    <definedName name="Parm_Elect_Switchyd_19" localSheetId="0">#REF!</definedName>
    <definedName name="Parm_Elect_Switchyd_19" localSheetId="1">#REF!</definedName>
    <definedName name="Parm_Elect_Switchyd_19">#REF!</definedName>
    <definedName name="Parm_Elect_Switchyd_20" localSheetId="0">#REF!</definedName>
    <definedName name="Parm_Elect_Switchyd_20" localSheetId="1">#REF!</definedName>
    <definedName name="Parm_Elect_Switchyd_20">#REF!</definedName>
    <definedName name="Parm_Elect_Switchyd_21" localSheetId="0">#REF!</definedName>
    <definedName name="Parm_Elect_Switchyd_21" localSheetId="1">#REF!</definedName>
    <definedName name="Parm_Elect_Switchyd_21">#REF!</definedName>
    <definedName name="Parm_Elect_Transfmr_01" localSheetId="0">#REF!</definedName>
    <definedName name="Parm_Elect_Transfmr_01" localSheetId="1">#REF!</definedName>
    <definedName name="Parm_Elect_Transfmr_01">#REF!</definedName>
    <definedName name="Parm_Elect_Transfmr_02" localSheetId="0">#REF!</definedName>
    <definedName name="Parm_Elect_Transfmr_02" localSheetId="1">#REF!</definedName>
    <definedName name="Parm_Elect_Transfmr_02">#REF!</definedName>
    <definedName name="Parm_Elect_Transfmr_03" localSheetId="0">#REF!</definedName>
    <definedName name="Parm_Elect_Transfmr_03" localSheetId="1">#REF!</definedName>
    <definedName name="Parm_Elect_Transfmr_03">#REF!</definedName>
    <definedName name="Parm_Elect_Transfmr_04" localSheetId="0">#REF!</definedName>
    <definedName name="Parm_Elect_Transfmr_04" localSheetId="1">#REF!</definedName>
    <definedName name="Parm_Elect_Transfmr_04">#REF!</definedName>
    <definedName name="Parm_Elect_Transfmr_05" localSheetId="0">#REF!</definedName>
    <definedName name="Parm_Elect_Transfmr_05" localSheetId="1">#REF!</definedName>
    <definedName name="Parm_Elect_Transfmr_05">#REF!</definedName>
    <definedName name="Parm_Elect_Transfmr_06" localSheetId="0">#REF!</definedName>
    <definedName name="Parm_Elect_Transfmr_06" localSheetId="1">#REF!</definedName>
    <definedName name="Parm_Elect_Transfmr_06">#REF!</definedName>
    <definedName name="Parm_Elect_Transfmr_07" localSheetId="0">#REF!</definedName>
    <definedName name="Parm_Elect_Transfmr_07" localSheetId="1">#REF!</definedName>
    <definedName name="Parm_Elect_Transfmr_07">#REF!</definedName>
    <definedName name="Parm_Elect_Transfmr_08" localSheetId="0">#REF!</definedName>
    <definedName name="Parm_Elect_Transfmr_08" localSheetId="1">#REF!</definedName>
    <definedName name="Parm_Elect_Transfmr_08">#REF!</definedName>
    <definedName name="Parm_Elect_Transfmr_09" localSheetId="0">#REF!</definedName>
    <definedName name="Parm_Elect_Transfmr_09" localSheetId="1">#REF!</definedName>
    <definedName name="Parm_Elect_Transfmr_09">#REF!</definedName>
    <definedName name="Parm_Elect_Transfmr_10" localSheetId="0">#REF!</definedName>
    <definedName name="Parm_Elect_Transfmr_10" localSheetId="1">#REF!</definedName>
    <definedName name="Parm_Elect_Transfmr_10">#REF!</definedName>
    <definedName name="Parm_Elect_Transfmr_11" localSheetId="0">#REF!</definedName>
    <definedName name="Parm_Elect_Transfmr_11" localSheetId="1">#REF!</definedName>
    <definedName name="Parm_Elect_Transfmr_11">#REF!</definedName>
    <definedName name="Parm_Elect_Transfmr_12" localSheetId="0">#REF!</definedName>
    <definedName name="Parm_Elect_Transfmr_12" localSheetId="1">#REF!</definedName>
    <definedName name="Parm_Elect_Transfmr_12">#REF!</definedName>
    <definedName name="Parm_Elect_Transfmr_13" localSheetId="0">#REF!</definedName>
    <definedName name="Parm_Elect_Transfmr_13" localSheetId="1">#REF!</definedName>
    <definedName name="Parm_Elect_Transfmr_13">#REF!</definedName>
    <definedName name="Parm_Elect_Transfmr_14" localSheetId="0">#REF!</definedName>
    <definedName name="Parm_Elect_Transfmr_14" localSheetId="1">#REF!</definedName>
    <definedName name="Parm_Elect_Transfmr_14">#REF!</definedName>
    <definedName name="Parm_Elect_Transfmr_15" localSheetId="0">#REF!</definedName>
    <definedName name="Parm_Elect_Transfmr_15" localSheetId="1">#REF!</definedName>
    <definedName name="Parm_Elect_Transfmr_15">#REF!</definedName>
    <definedName name="Parm_Elect_Transfmr_16" localSheetId="0">#REF!</definedName>
    <definedName name="Parm_Elect_Transfmr_16" localSheetId="1">#REF!</definedName>
    <definedName name="Parm_Elect_Transfmr_16">#REF!</definedName>
    <definedName name="Parm_Elect_Transfmr_17" localSheetId="0">#REF!</definedName>
    <definedName name="Parm_Elect_Transfmr_17" localSheetId="1">#REF!</definedName>
    <definedName name="Parm_Elect_Transfmr_17">#REF!</definedName>
    <definedName name="Parm_Elect_Transfmr_18" localSheetId="0">#REF!</definedName>
    <definedName name="Parm_Elect_Transfmr_18" localSheetId="1">#REF!</definedName>
    <definedName name="Parm_Elect_Transfmr_18">#REF!</definedName>
    <definedName name="Parm_Elect_Transfmr_19" localSheetId="0">#REF!</definedName>
    <definedName name="Parm_Elect_Transfmr_19" localSheetId="1">#REF!</definedName>
    <definedName name="Parm_Elect_Transfmr_19">#REF!</definedName>
    <definedName name="Parm_Elect_Transfmr_20" localSheetId="0">#REF!</definedName>
    <definedName name="Parm_Elect_Transfmr_20" localSheetId="1">#REF!</definedName>
    <definedName name="Parm_Elect_Transfmr_20">#REF!</definedName>
    <definedName name="Parm_Elect_Transfmr_21" localSheetId="0">#REF!</definedName>
    <definedName name="Parm_Elect_Transfmr_21" localSheetId="1">#REF!</definedName>
    <definedName name="Parm_Elect_Transfmr_21">#REF!</definedName>
    <definedName name="Parm_Elect_Transfmr_22" localSheetId="0">#REF!</definedName>
    <definedName name="Parm_Elect_Transfmr_22" localSheetId="1">#REF!</definedName>
    <definedName name="Parm_Elect_Transfmr_22">#REF!</definedName>
    <definedName name="Parm_Elect_Transfmr_23" localSheetId="0">#REF!</definedName>
    <definedName name="Parm_Elect_Transfmr_23" localSheetId="1">#REF!</definedName>
    <definedName name="Parm_Elect_Transfmr_23">#REF!</definedName>
    <definedName name="Parm_Elect_Transfmr_24" localSheetId="0">#REF!</definedName>
    <definedName name="Parm_Elect_Transfmr_24" localSheetId="1">#REF!</definedName>
    <definedName name="Parm_Elect_Transfmr_24">#REF!</definedName>
    <definedName name="Parm_Elect_Transfmr_25" localSheetId="0">#REF!</definedName>
    <definedName name="Parm_Elect_Transfmr_25" localSheetId="1">#REF!</definedName>
    <definedName name="Parm_Elect_Transfmr_25">#REF!</definedName>
    <definedName name="Parm_Elect_Transfmr_26" localSheetId="0">#REF!</definedName>
    <definedName name="Parm_Elect_Transfmr_26" localSheetId="1">#REF!</definedName>
    <definedName name="Parm_Elect_Transfmr_26">#REF!</definedName>
    <definedName name="Parm_Elect_Transfmr_27" localSheetId="0">#REF!</definedName>
    <definedName name="Parm_Elect_Transfmr_27" localSheetId="1">#REF!</definedName>
    <definedName name="Parm_Elect_Transfmr_27">#REF!</definedName>
    <definedName name="Parm_Elect_Transfmr_28" localSheetId="0">#REF!</definedName>
    <definedName name="Parm_Elect_Transfmr_28" localSheetId="1">#REF!</definedName>
    <definedName name="Parm_Elect_Transfmr_28">#REF!</definedName>
    <definedName name="Parm_Elect_Transfmr_29" localSheetId="0">#REF!</definedName>
    <definedName name="Parm_Elect_Transfmr_29" localSheetId="1">#REF!</definedName>
    <definedName name="Parm_Elect_Transfmr_29">#REF!</definedName>
    <definedName name="Parm_Elect_Transfmr_30" localSheetId="0">#REF!</definedName>
    <definedName name="Parm_Elect_Transfmr_30" localSheetId="1">#REF!</definedName>
    <definedName name="Parm_Elect_Transfmr_30">#REF!</definedName>
    <definedName name="Parm_Elect_Transfmr_31" localSheetId="0">#REF!</definedName>
    <definedName name="Parm_Elect_Transfmr_31" localSheetId="1">#REF!</definedName>
    <definedName name="Parm_Elect_Transfmr_31">#REF!</definedName>
    <definedName name="Parm_Elect_Transfmr_32" localSheetId="0">#REF!</definedName>
    <definedName name="Parm_Elect_Transfmr_32" localSheetId="1">#REF!</definedName>
    <definedName name="Parm_Elect_Transfmr_32">#REF!</definedName>
    <definedName name="Parm_Elect_Transfmr_33" localSheetId="0">#REF!</definedName>
    <definedName name="Parm_Elect_Transfmr_33" localSheetId="1">#REF!</definedName>
    <definedName name="Parm_Elect_Transfmr_33">#REF!</definedName>
    <definedName name="Parm_Elect_Transfmr_34" localSheetId="0">#REF!</definedName>
    <definedName name="Parm_Elect_Transfmr_34" localSheetId="1">#REF!</definedName>
    <definedName name="Parm_Elect_Transfmr_34">#REF!</definedName>
    <definedName name="Parm_Elect_Transfmr_35" localSheetId="0">#REF!</definedName>
    <definedName name="Parm_Elect_Transfmr_35" localSheetId="1">#REF!</definedName>
    <definedName name="Parm_Elect_Transfmr_35">#REF!</definedName>
    <definedName name="Parm_Elect_Transfmr_36" localSheetId="0">#REF!</definedName>
    <definedName name="Parm_Elect_Transfmr_36" localSheetId="1">#REF!</definedName>
    <definedName name="Parm_Elect_Transfmr_36">#REF!</definedName>
    <definedName name="Parm_Elect_Transfmr_37" localSheetId="0">#REF!</definedName>
    <definedName name="Parm_Elect_Transfmr_37" localSheetId="1">#REF!</definedName>
    <definedName name="Parm_Elect_Transfmr_37">#REF!</definedName>
    <definedName name="Parm_Elect_Transfmr_38" localSheetId="0">#REF!</definedName>
    <definedName name="Parm_Elect_Transfmr_38" localSheetId="1">#REF!</definedName>
    <definedName name="Parm_Elect_Transfmr_38">#REF!</definedName>
    <definedName name="Parm_Elect_Transfmr_39" localSheetId="0">#REF!</definedName>
    <definedName name="Parm_Elect_Transfmr_39" localSheetId="1">#REF!</definedName>
    <definedName name="Parm_Elect_Transfmr_39">#REF!</definedName>
    <definedName name="Parm_Elect_Transfmr_40" localSheetId="0">#REF!</definedName>
    <definedName name="Parm_Elect_Transfmr_40" localSheetId="1">#REF!</definedName>
    <definedName name="Parm_Elect_Transfmr_40">#REF!</definedName>
    <definedName name="Parm_Elect_Transfmr_41" localSheetId="0">#REF!</definedName>
    <definedName name="Parm_Elect_Transfmr_41" localSheetId="1">#REF!</definedName>
    <definedName name="Parm_Elect_Transfmr_41">#REF!</definedName>
    <definedName name="Parm_Elect_Transfmr_42" localSheetId="0">#REF!</definedName>
    <definedName name="Parm_Elect_Transfmr_42" localSheetId="1">#REF!</definedName>
    <definedName name="Parm_Elect_Transfmr_42">#REF!</definedName>
    <definedName name="Parm_Elect_Transfmr_43" localSheetId="0">#REF!</definedName>
    <definedName name="Parm_Elect_Transfmr_43" localSheetId="1">#REF!</definedName>
    <definedName name="Parm_Elect_Transfmr_43">#REF!</definedName>
    <definedName name="Parm_Elect_Transfmr_44" localSheetId="0">#REF!</definedName>
    <definedName name="Parm_Elect_Transfmr_44" localSheetId="1">#REF!</definedName>
    <definedName name="Parm_Elect_Transfmr_44">#REF!</definedName>
    <definedName name="Parm_Elect_Transfmr_45" localSheetId="0">#REF!</definedName>
    <definedName name="Parm_Elect_Transfmr_45" localSheetId="1">#REF!</definedName>
    <definedName name="Parm_Elect_Transfmr_45">#REF!</definedName>
    <definedName name="Parm_Elect_Transfmr_46" localSheetId="0">#REF!</definedName>
    <definedName name="Parm_Elect_Transfmr_46" localSheetId="1">#REF!</definedName>
    <definedName name="Parm_Elect_Transfmr_46">#REF!</definedName>
    <definedName name="Parm_Elect_Transfmr_47" localSheetId="0">#REF!</definedName>
    <definedName name="Parm_Elect_Transfmr_47" localSheetId="1">#REF!</definedName>
    <definedName name="Parm_Elect_Transfmr_47">#REF!</definedName>
    <definedName name="Parm_Elect_Transfmr_48" localSheetId="0">#REF!</definedName>
    <definedName name="Parm_Elect_Transfmr_48" localSheetId="1">#REF!</definedName>
    <definedName name="Parm_Elect_Transfmr_48">#REF!</definedName>
    <definedName name="Parm_Elect_Transfmr_49" localSheetId="0">#REF!</definedName>
    <definedName name="Parm_Elect_Transfmr_49" localSheetId="1">#REF!</definedName>
    <definedName name="Parm_Elect_Transfmr_49">#REF!</definedName>
    <definedName name="Parm_Elect_Transfmr_50" localSheetId="0">#REF!</definedName>
    <definedName name="Parm_Elect_Transfmr_50" localSheetId="1">#REF!</definedName>
    <definedName name="Parm_Elect_Transfmr_50">#REF!</definedName>
    <definedName name="Parm_Elect_Transfmr_51" localSheetId="0">#REF!</definedName>
    <definedName name="Parm_Elect_Transfmr_51" localSheetId="1">#REF!</definedName>
    <definedName name="Parm_Elect_Transfmr_51">#REF!</definedName>
    <definedName name="Parm_Elect_Transfmr_52" localSheetId="0">#REF!</definedName>
    <definedName name="Parm_Elect_Transfmr_52" localSheetId="1">#REF!</definedName>
    <definedName name="Parm_Elect_Transfmr_52">#REF!</definedName>
    <definedName name="Parm_Elect_Transfmr_53" localSheetId="0">#REF!</definedName>
    <definedName name="Parm_Elect_Transfmr_53" localSheetId="1">#REF!</definedName>
    <definedName name="Parm_Elect_Transfmr_53">#REF!</definedName>
    <definedName name="Parm_Elect_Transfmr_54" localSheetId="0">#REF!</definedName>
    <definedName name="Parm_Elect_Transfmr_54" localSheetId="1">#REF!</definedName>
    <definedName name="Parm_Elect_Transfmr_54">#REF!</definedName>
    <definedName name="Parm_Elect_Transfmr_55" localSheetId="0">#REF!</definedName>
    <definedName name="Parm_Elect_Transfmr_55" localSheetId="1">#REF!</definedName>
    <definedName name="Parm_Elect_Transfmr_55">#REF!</definedName>
    <definedName name="Parm_Elect_Transfmr_56" localSheetId="0">#REF!</definedName>
    <definedName name="Parm_Elect_Transfmr_56" localSheetId="1">#REF!</definedName>
    <definedName name="Parm_Elect_Transfmr_56">#REF!</definedName>
    <definedName name="Parm_Elect_Transfmr_57" localSheetId="0">#REF!</definedName>
    <definedName name="Parm_Elect_Transfmr_57" localSheetId="1">#REF!</definedName>
    <definedName name="Parm_Elect_Transfmr_57">#REF!</definedName>
    <definedName name="Parm_Elect_Transfmr_58" localSheetId="0">#REF!</definedName>
    <definedName name="Parm_Elect_Transfmr_58" localSheetId="1">#REF!</definedName>
    <definedName name="Parm_Elect_Transfmr_58">#REF!</definedName>
    <definedName name="Parm_Elect_Transfmr_59" localSheetId="0">#REF!</definedName>
    <definedName name="Parm_Elect_Transfmr_59" localSheetId="1">#REF!</definedName>
    <definedName name="Parm_Elect_Transfmr_59">#REF!</definedName>
    <definedName name="Parm_Elect_Transfmr_60" localSheetId="0">#REF!</definedName>
    <definedName name="Parm_Elect_Transfmr_60" localSheetId="1">#REF!</definedName>
    <definedName name="Parm_Elect_Transfmr_60">#REF!</definedName>
    <definedName name="Parm_Elect_Transfmr_61" localSheetId="0">#REF!</definedName>
    <definedName name="Parm_Elect_Transfmr_61" localSheetId="1">#REF!</definedName>
    <definedName name="Parm_Elect_Transfmr_61">#REF!</definedName>
    <definedName name="Parm_Elect_Transfmr_62" localSheetId="0">#REF!</definedName>
    <definedName name="Parm_Elect_Transfmr_62" localSheetId="1">#REF!</definedName>
    <definedName name="Parm_Elect_Transfmr_62">#REF!</definedName>
    <definedName name="Parm_Elect_Transfmr_63" localSheetId="0">#REF!</definedName>
    <definedName name="Parm_Elect_Transfmr_63" localSheetId="1">#REF!</definedName>
    <definedName name="Parm_Elect_Transfmr_63">#REF!</definedName>
    <definedName name="Parm_Elect_Transfmr_64" localSheetId="0">#REF!</definedName>
    <definedName name="Parm_Elect_Transfmr_64" localSheetId="1">#REF!</definedName>
    <definedName name="Parm_Elect_Transfmr_64">#REF!</definedName>
    <definedName name="Parm_Elect_Transfmr_65" localSheetId="0">#REF!</definedName>
    <definedName name="Parm_Elect_Transfmr_65" localSheetId="1">#REF!</definedName>
    <definedName name="Parm_Elect_Transfmr_65">#REF!</definedName>
    <definedName name="Parm_Elect_Transfmr_66" localSheetId="0">#REF!</definedName>
    <definedName name="Parm_Elect_Transfmr_66" localSheetId="1">#REF!</definedName>
    <definedName name="Parm_Elect_Transfmr_66">#REF!</definedName>
    <definedName name="Parm_Elect_Transfmr_67" localSheetId="0">#REF!</definedName>
    <definedName name="Parm_Elect_Transfmr_67" localSheetId="1">#REF!</definedName>
    <definedName name="Parm_Elect_Transfmr_67">#REF!</definedName>
    <definedName name="Parm_Elect_Transm_01" localSheetId="0">#REF!</definedName>
    <definedName name="Parm_Elect_Transm_01" localSheetId="1">#REF!</definedName>
    <definedName name="Parm_Elect_Transm_01">#REF!</definedName>
    <definedName name="Parm_Elect_Transm_02" localSheetId="0">#REF!</definedName>
    <definedName name="Parm_Elect_Transm_02" localSheetId="1">#REF!</definedName>
    <definedName name="Parm_Elect_Transm_02">#REF!</definedName>
    <definedName name="Parm_Elect_Transm_03" localSheetId="0">#REF!</definedName>
    <definedName name="Parm_Elect_Transm_03" localSheetId="1">#REF!</definedName>
    <definedName name="Parm_Elect_Transm_03">#REF!</definedName>
    <definedName name="Parm_Elect_Transm_04" localSheetId="0">#REF!</definedName>
    <definedName name="Parm_Elect_Transm_04" localSheetId="1">#REF!</definedName>
    <definedName name="Parm_Elect_Transm_04">#REF!</definedName>
    <definedName name="Parm_Elect_Transm_05" localSheetId="0">#REF!</definedName>
    <definedName name="Parm_Elect_Transm_05" localSheetId="1">#REF!</definedName>
    <definedName name="Parm_Elect_Transm_05">#REF!</definedName>
    <definedName name="Parm_Elect_Transm_06" localSheetId="0">#REF!</definedName>
    <definedName name="Parm_Elect_Transm_06" localSheetId="1">#REF!</definedName>
    <definedName name="Parm_Elect_Transm_06">#REF!</definedName>
    <definedName name="Parm_Elect_Transm_07" localSheetId="0">#REF!</definedName>
    <definedName name="Parm_Elect_Transm_07" localSheetId="1">#REF!</definedName>
    <definedName name="Parm_Elect_Transm_07">#REF!</definedName>
    <definedName name="Parm_Elect_Transm_08" localSheetId="0">#REF!</definedName>
    <definedName name="Parm_Elect_Transm_08" localSheetId="1">#REF!</definedName>
    <definedName name="Parm_Elect_Transm_08">#REF!</definedName>
    <definedName name="Parm_General_01" localSheetId="0">#REF!</definedName>
    <definedName name="Parm_General_01" localSheetId="1">#REF!</definedName>
    <definedName name="Parm_General_01">#REF!</definedName>
    <definedName name="Parm_General_02" localSheetId="0">#REF!</definedName>
    <definedName name="Parm_General_02" localSheetId="1">#REF!</definedName>
    <definedName name="Parm_General_02">#REF!</definedName>
    <definedName name="Parm_General_03" localSheetId="0">#REF!</definedName>
    <definedName name="Parm_General_03" localSheetId="1">#REF!</definedName>
    <definedName name="Parm_General_03">#REF!</definedName>
    <definedName name="Parm_General_04" localSheetId="0">#REF!</definedName>
    <definedName name="Parm_General_04" localSheetId="1">#REF!</definedName>
    <definedName name="Parm_General_04">#REF!</definedName>
    <definedName name="Parm_General_05" localSheetId="0">#REF!</definedName>
    <definedName name="Parm_General_05" localSheetId="1">#REF!</definedName>
    <definedName name="Parm_General_05">#REF!</definedName>
    <definedName name="Parm_General_06" localSheetId="0">#REF!</definedName>
    <definedName name="Parm_General_06" localSheetId="1">#REF!</definedName>
    <definedName name="Parm_General_06">#REF!</definedName>
    <definedName name="Parm_General_07" localSheetId="0">#REF!</definedName>
    <definedName name="Parm_General_07" localSheetId="1">#REF!</definedName>
    <definedName name="Parm_General_07">#REF!</definedName>
    <definedName name="Parm_General_08" localSheetId="0">#REF!</definedName>
    <definedName name="Parm_General_08" localSheetId="1">#REF!</definedName>
    <definedName name="Parm_General_08">#REF!</definedName>
    <definedName name="Parm_General_09" localSheetId="0">#REF!</definedName>
    <definedName name="Parm_General_09" localSheetId="1">#REF!</definedName>
    <definedName name="Parm_General_09">#REF!</definedName>
    <definedName name="Parm_Guar_Envirmt_01" localSheetId="0">#REF!</definedName>
    <definedName name="Parm_Guar_Envirmt_01" localSheetId="1">#REF!</definedName>
    <definedName name="Parm_Guar_Envirmt_01">#REF!</definedName>
    <definedName name="Parm_Guar_Envirmt_02" localSheetId="0">#REF!</definedName>
    <definedName name="Parm_Guar_Envirmt_02" localSheetId="1">#REF!</definedName>
    <definedName name="Parm_Guar_Envirmt_02">#REF!</definedName>
    <definedName name="Parm_Guar_Envirmt_03" localSheetId="0">#REF!</definedName>
    <definedName name="Parm_Guar_Envirmt_03" localSheetId="1">#REF!</definedName>
    <definedName name="Parm_Guar_Envirmt_03">#REF!</definedName>
    <definedName name="Parm_Guar_Envirmt_04" localSheetId="0">#REF!</definedName>
    <definedName name="Parm_Guar_Envirmt_04" localSheetId="1">#REF!</definedName>
    <definedName name="Parm_Guar_Envirmt_04">#REF!</definedName>
    <definedName name="Parm_Guar_Envirmt_05" localSheetId="0">#REF!</definedName>
    <definedName name="Parm_Guar_Envirmt_05" localSheetId="1">#REF!</definedName>
    <definedName name="Parm_Guar_Envirmt_05">#REF!</definedName>
    <definedName name="Parm_Guar_Envirmt_06" localSheetId="0">#REF!</definedName>
    <definedName name="Parm_Guar_Envirmt_06" localSheetId="1">#REF!</definedName>
    <definedName name="Parm_Guar_Envirmt_06">#REF!</definedName>
    <definedName name="Parm_Guar_Envirmt_07" localSheetId="0">#REF!</definedName>
    <definedName name="Parm_Guar_Envirmt_07" localSheetId="1">#REF!</definedName>
    <definedName name="Parm_Guar_Envirmt_07">#REF!</definedName>
    <definedName name="Parm_Guar_Envirmt_08" localSheetId="0">#REF!</definedName>
    <definedName name="Parm_Guar_Envirmt_08" localSheetId="1">#REF!</definedName>
    <definedName name="Parm_Guar_Envirmt_08">#REF!</definedName>
    <definedName name="Parm_Guar_Envirmt_09" localSheetId="0">#REF!</definedName>
    <definedName name="Parm_Guar_Envirmt_09" localSheetId="1">#REF!</definedName>
    <definedName name="Parm_Guar_Envirmt_09">#REF!</definedName>
    <definedName name="Parm_Guar_Envirmt_10" localSheetId="0">#REF!</definedName>
    <definedName name="Parm_Guar_Envirmt_10" localSheetId="1">#REF!</definedName>
    <definedName name="Parm_Guar_Envirmt_10">#REF!</definedName>
    <definedName name="Parm_Guar_Envirmt_11" localSheetId="0">#REF!</definedName>
    <definedName name="Parm_Guar_Envirmt_11" localSheetId="1">#REF!</definedName>
    <definedName name="Parm_Guar_Envirmt_11">#REF!</definedName>
    <definedName name="Parm_Guar_Envirmt_12" localSheetId="0">#REF!</definedName>
    <definedName name="Parm_Guar_Envirmt_12" localSheetId="1">#REF!</definedName>
    <definedName name="Parm_Guar_Envirmt_12">#REF!</definedName>
    <definedName name="Parm_Guar_Perf_01" localSheetId="0">#REF!</definedName>
    <definedName name="Parm_Guar_Perf_01" localSheetId="1">#REF!</definedName>
    <definedName name="Parm_Guar_Perf_01">#REF!</definedName>
    <definedName name="Parm_Guar_Perf_02" localSheetId="0">#REF!</definedName>
    <definedName name="Parm_Guar_Perf_02" localSheetId="1">#REF!</definedName>
    <definedName name="Parm_Guar_Perf_02">#REF!</definedName>
    <definedName name="Parm_Guar_Perf_03" localSheetId="0">#REF!</definedName>
    <definedName name="Parm_Guar_Perf_03" localSheetId="1">#REF!</definedName>
    <definedName name="Parm_Guar_Perf_03">#REF!</definedName>
    <definedName name="Parm_Guar_Perf_04" localSheetId="0">#REF!</definedName>
    <definedName name="Parm_Guar_Perf_04" localSheetId="1">#REF!</definedName>
    <definedName name="Parm_Guar_Perf_04">#REF!</definedName>
    <definedName name="Parm_Guar_Perf_05" localSheetId="0">#REF!</definedName>
    <definedName name="Parm_Guar_Perf_05" localSheetId="1">#REF!</definedName>
    <definedName name="Parm_Guar_Perf_05">#REF!</definedName>
    <definedName name="Parm_Guar_Perf_06" localSheetId="0">#REF!</definedName>
    <definedName name="Parm_Guar_Perf_06" localSheetId="1">#REF!</definedName>
    <definedName name="Parm_Guar_Perf_06">#REF!</definedName>
    <definedName name="Parm_Guar_Perf_07" localSheetId="0">#REF!</definedName>
    <definedName name="Parm_Guar_Perf_07" localSheetId="1">#REF!</definedName>
    <definedName name="Parm_Guar_Perf_07">#REF!</definedName>
    <definedName name="Parm_Guar_Perf_08" localSheetId="0">#REF!</definedName>
    <definedName name="Parm_Guar_Perf_08" localSheetId="1">#REF!</definedName>
    <definedName name="Parm_Guar_Perf_08">#REF!</definedName>
    <definedName name="Parm_Guar_Perf_09" localSheetId="0">#REF!</definedName>
    <definedName name="Parm_Guar_Perf_09" localSheetId="1">#REF!</definedName>
    <definedName name="Parm_Guar_Perf_09">#REF!</definedName>
    <definedName name="Parm_Guar_Perf_10" localSheetId="0">#REF!</definedName>
    <definedName name="Parm_Guar_Perf_10" localSheetId="1">#REF!</definedName>
    <definedName name="Parm_Guar_Perf_10">#REF!</definedName>
    <definedName name="Parm_Guar_Perf_11" localSheetId="0">#REF!</definedName>
    <definedName name="Parm_Guar_Perf_11" localSheetId="1">#REF!</definedName>
    <definedName name="Parm_Guar_Perf_11">#REF!</definedName>
    <definedName name="Parm_Guar_Perf_Marg_01" localSheetId="0">#REF!</definedName>
    <definedName name="Parm_Guar_Perf_Marg_01" localSheetId="1">#REF!</definedName>
    <definedName name="Parm_Guar_Perf_Marg_01">#REF!</definedName>
    <definedName name="Parm_Guar_Perf_Marg_02" localSheetId="0">#REF!</definedName>
    <definedName name="Parm_Guar_Perf_Marg_02" localSheetId="1">#REF!</definedName>
    <definedName name="Parm_Guar_Perf_Marg_02">#REF!</definedName>
    <definedName name="Parm_Guar_Perf_Marg_03" localSheetId="0">#REF!</definedName>
    <definedName name="Parm_Guar_Perf_Marg_03" localSheetId="1">#REF!</definedName>
    <definedName name="Parm_Guar_Perf_Marg_03">#REF!</definedName>
    <definedName name="Parm_Guar_Perf_Marg_04" localSheetId="0">#REF!</definedName>
    <definedName name="Parm_Guar_Perf_Marg_04" localSheetId="1">#REF!</definedName>
    <definedName name="Parm_Guar_Perf_Marg_04">#REF!</definedName>
    <definedName name="Parm_Guar_Perf_Marg_05" localSheetId="0">#REF!</definedName>
    <definedName name="Parm_Guar_Perf_Marg_05" localSheetId="1">#REF!</definedName>
    <definedName name="Parm_Guar_Perf_Marg_05">#REF!</definedName>
    <definedName name="Parm_Guar_Perf_Marg_06" localSheetId="0">#REF!</definedName>
    <definedName name="Parm_Guar_Perf_Marg_06" localSheetId="1">#REF!</definedName>
    <definedName name="Parm_Guar_Perf_Marg_06">#REF!</definedName>
    <definedName name="Parm_Guar_Perf_Marg_07" localSheetId="0">#REF!</definedName>
    <definedName name="Parm_Guar_Perf_Marg_07" localSheetId="1">#REF!</definedName>
    <definedName name="Parm_Guar_Perf_Marg_07">#REF!</definedName>
    <definedName name="Parm_Guar_Perf_Marg_08" localSheetId="0">#REF!</definedName>
    <definedName name="Parm_Guar_Perf_Marg_08" localSheetId="1">#REF!</definedName>
    <definedName name="Parm_Guar_Perf_Marg_08">#REF!</definedName>
    <definedName name="Parm_Guar_Perf_Marg_09" localSheetId="0">#REF!</definedName>
    <definedName name="Parm_Guar_Perf_Marg_09" localSheetId="1">#REF!</definedName>
    <definedName name="Parm_Guar_Perf_Marg_09">#REF!</definedName>
    <definedName name="Parm_Guar_Perf_Marg_10" localSheetId="0">#REF!</definedName>
    <definedName name="Parm_Guar_Perf_Marg_10" localSheetId="1">#REF!</definedName>
    <definedName name="Parm_Guar_Perf_Marg_10">#REF!</definedName>
    <definedName name="Parm_Guar_Perf_Marg_11" localSheetId="0">#REF!</definedName>
    <definedName name="Parm_Guar_Perf_Marg_11" localSheetId="1">#REF!</definedName>
    <definedName name="Parm_Guar_Perf_Marg_11">#REF!</definedName>
    <definedName name="Parm_Mech_Boiler_01" localSheetId="0">#REF!</definedName>
    <definedName name="Parm_Mech_Boiler_01" localSheetId="1">#REF!</definedName>
    <definedName name="Parm_Mech_Boiler_01">#REF!</definedName>
    <definedName name="Parm_Mech_Boiler_02" localSheetId="0">#REF!</definedName>
    <definedName name="Parm_Mech_Boiler_02" localSheetId="1">#REF!</definedName>
    <definedName name="Parm_Mech_Boiler_02">#REF!</definedName>
    <definedName name="Parm_Mech_Boiler_03" localSheetId="0">#REF!</definedName>
    <definedName name="Parm_Mech_Boiler_03" localSheetId="1">#REF!</definedName>
    <definedName name="Parm_Mech_Boiler_03">#REF!</definedName>
    <definedName name="Parm_Mech_Boiler_04" localSheetId="0">#REF!</definedName>
    <definedName name="Parm_Mech_Boiler_04" localSheetId="1">#REF!</definedName>
    <definedName name="Parm_Mech_Boiler_04">#REF!</definedName>
    <definedName name="Parm_Mech_Boiler_05" localSheetId="0">#REF!</definedName>
    <definedName name="Parm_Mech_Boiler_05" localSheetId="1">#REF!</definedName>
    <definedName name="Parm_Mech_Boiler_05">#REF!</definedName>
    <definedName name="Parm_Mech_Boiler_06" localSheetId="0">#REF!</definedName>
    <definedName name="Parm_Mech_Boiler_06" localSheetId="1">#REF!</definedName>
    <definedName name="Parm_Mech_Boiler_06">#REF!</definedName>
    <definedName name="Parm_Mech_Boiler_07" localSheetId="0">#REF!</definedName>
    <definedName name="Parm_Mech_Boiler_07" localSheetId="1">#REF!</definedName>
    <definedName name="Parm_Mech_Boiler_07">#REF!</definedName>
    <definedName name="Parm_Mech_Boiler_08" localSheetId="0">#REF!</definedName>
    <definedName name="Parm_Mech_Boiler_08" localSheetId="1">#REF!</definedName>
    <definedName name="Parm_Mech_Boiler_08">#REF!</definedName>
    <definedName name="Parm_Mech_Boiler_09" localSheetId="0">#REF!</definedName>
    <definedName name="Parm_Mech_Boiler_09" localSheetId="1">#REF!</definedName>
    <definedName name="Parm_Mech_Boiler_09">#REF!</definedName>
    <definedName name="Parm_Mech_Boiler_10" localSheetId="0">#REF!</definedName>
    <definedName name="Parm_Mech_Boiler_10" localSheetId="1">#REF!</definedName>
    <definedName name="Parm_Mech_Boiler_10">#REF!</definedName>
    <definedName name="Parm_Mech_Boiler_11" localSheetId="0">#REF!</definedName>
    <definedName name="Parm_Mech_Boiler_11" localSheetId="1">#REF!</definedName>
    <definedName name="Parm_Mech_Boiler_11">#REF!</definedName>
    <definedName name="Parm_Mech_Boiler_12" localSheetId="0">#REF!</definedName>
    <definedName name="Parm_Mech_Boiler_12" localSheetId="1">#REF!</definedName>
    <definedName name="Parm_Mech_Boiler_12">#REF!</definedName>
    <definedName name="Parm_Mech_Boiler_13" localSheetId="0">#REF!</definedName>
    <definedName name="Parm_Mech_Boiler_13" localSheetId="1">#REF!</definedName>
    <definedName name="Parm_Mech_Boiler_13">#REF!</definedName>
    <definedName name="Parm_Mech_Boiler_14" localSheetId="0">#REF!</definedName>
    <definedName name="Parm_Mech_Boiler_14" localSheetId="1">#REF!</definedName>
    <definedName name="Parm_Mech_Boiler_14">#REF!</definedName>
    <definedName name="Parm_Mech_Boiler_15" localSheetId="0">#REF!</definedName>
    <definedName name="Parm_Mech_Boiler_15" localSheetId="1">#REF!</definedName>
    <definedName name="Parm_Mech_Boiler_15">#REF!</definedName>
    <definedName name="Parm_Mech_Boiler_16" localSheetId="0">#REF!</definedName>
    <definedName name="Parm_Mech_Boiler_16" localSheetId="1">#REF!</definedName>
    <definedName name="Parm_Mech_Boiler_16">#REF!</definedName>
    <definedName name="Parm_Mech_Boiler_17" localSheetId="0">#REF!</definedName>
    <definedName name="Parm_Mech_Boiler_17" localSheetId="1">#REF!</definedName>
    <definedName name="Parm_Mech_Boiler_17">#REF!</definedName>
    <definedName name="Parm_Mech_Boiler_18" localSheetId="0">#REF!</definedName>
    <definedName name="Parm_Mech_Boiler_18" localSheetId="1">#REF!</definedName>
    <definedName name="Parm_Mech_Boiler_18">#REF!</definedName>
    <definedName name="Parm_Mech_Boiler_19" localSheetId="0">#REF!</definedName>
    <definedName name="Parm_Mech_Boiler_19" localSheetId="1">#REF!</definedName>
    <definedName name="Parm_Mech_Boiler_19">#REF!</definedName>
    <definedName name="Parm_Mech_Boiler_20" localSheetId="0">#REF!</definedName>
    <definedName name="Parm_Mech_Boiler_20" localSheetId="1">#REF!</definedName>
    <definedName name="Parm_Mech_Boiler_20">#REF!</definedName>
    <definedName name="Parm_Mech_Boiler_21" localSheetId="0">#REF!</definedName>
    <definedName name="Parm_Mech_Boiler_21" localSheetId="1">#REF!</definedName>
    <definedName name="Parm_Mech_Boiler_21">#REF!</definedName>
    <definedName name="Parm_Mech_Boiler_22" localSheetId="0">#REF!</definedName>
    <definedName name="Parm_Mech_Boiler_22" localSheetId="1">#REF!</definedName>
    <definedName name="Parm_Mech_Boiler_22">#REF!</definedName>
    <definedName name="Parm_Mech_Boiler_23" localSheetId="0">#REF!</definedName>
    <definedName name="Parm_Mech_Boiler_23" localSheetId="1">#REF!</definedName>
    <definedName name="Parm_Mech_Boiler_23">#REF!</definedName>
    <definedName name="Parm_Mech_Boiler_24" localSheetId="0">#REF!</definedName>
    <definedName name="Parm_Mech_Boiler_24" localSheetId="1">#REF!</definedName>
    <definedName name="Parm_Mech_Boiler_24">#REF!</definedName>
    <definedName name="Parm_Mech_BOP_01" localSheetId="0">#REF!</definedName>
    <definedName name="Parm_Mech_BOP_01" localSheetId="1">#REF!</definedName>
    <definedName name="Parm_Mech_BOP_01">#REF!</definedName>
    <definedName name="Parm_Mech_BOP_02" localSheetId="0">#REF!</definedName>
    <definedName name="Parm_Mech_BOP_02" localSheetId="1">#REF!</definedName>
    <definedName name="Parm_Mech_BOP_02">#REF!</definedName>
    <definedName name="Parm_Mech_BOP_03" localSheetId="0">#REF!</definedName>
    <definedName name="Parm_Mech_BOP_03" localSheetId="1">#REF!</definedName>
    <definedName name="Parm_Mech_BOP_03">#REF!</definedName>
    <definedName name="Parm_Mech_BOP_04" localSheetId="0">#REF!</definedName>
    <definedName name="Parm_Mech_BOP_04" localSheetId="1">#REF!</definedName>
    <definedName name="Parm_Mech_BOP_04">#REF!</definedName>
    <definedName name="Parm_Mech_BOP_05" localSheetId="0">#REF!</definedName>
    <definedName name="Parm_Mech_BOP_05" localSheetId="1">#REF!</definedName>
    <definedName name="Parm_Mech_BOP_05">#REF!</definedName>
    <definedName name="Parm_Mech_BOP_06" localSheetId="0">#REF!</definedName>
    <definedName name="Parm_Mech_BOP_06" localSheetId="1">#REF!</definedName>
    <definedName name="Parm_Mech_BOP_06">#REF!</definedName>
    <definedName name="Parm_Mech_BOP_07" localSheetId="0">#REF!</definedName>
    <definedName name="Parm_Mech_BOP_07" localSheetId="1">#REF!</definedName>
    <definedName name="Parm_Mech_BOP_07">#REF!</definedName>
    <definedName name="Parm_Mech_BOP_08" localSheetId="0">#REF!</definedName>
    <definedName name="Parm_Mech_BOP_08" localSheetId="1">#REF!</definedName>
    <definedName name="Parm_Mech_BOP_08">#REF!</definedName>
    <definedName name="Parm_Mech_BOP_09" localSheetId="0">#REF!</definedName>
    <definedName name="Parm_Mech_BOP_09" localSheetId="1">#REF!</definedName>
    <definedName name="Parm_Mech_BOP_09">#REF!</definedName>
    <definedName name="Parm_Mech_BOP_10" localSheetId="0">#REF!</definedName>
    <definedName name="Parm_Mech_BOP_10" localSheetId="1">#REF!</definedName>
    <definedName name="Parm_Mech_BOP_10">#REF!</definedName>
    <definedName name="Parm_Mech_BOP_11" localSheetId="0">#REF!</definedName>
    <definedName name="Parm_Mech_BOP_11" localSheetId="1">#REF!</definedName>
    <definedName name="Parm_Mech_BOP_11">#REF!</definedName>
    <definedName name="Parm_Mech_BOP_12" localSheetId="0">#REF!</definedName>
    <definedName name="Parm_Mech_BOP_12" localSheetId="1">#REF!</definedName>
    <definedName name="Parm_Mech_BOP_12">#REF!</definedName>
    <definedName name="Parm_Mech_BOP_13" localSheetId="0">#REF!</definedName>
    <definedName name="Parm_Mech_BOP_13" localSheetId="1">#REF!</definedName>
    <definedName name="Parm_Mech_BOP_13">#REF!</definedName>
    <definedName name="Parm_Mech_BOP_14" localSheetId="0">#REF!</definedName>
    <definedName name="Parm_Mech_BOP_14" localSheetId="1">#REF!</definedName>
    <definedName name="Parm_Mech_BOP_14">#REF!</definedName>
    <definedName name="Parm_Mech_BOP_15" localSheetId="0">#REF!</definedName>
    <definedName name="Parm_Mech_BOP_15" localSheetId="1">#REF!</definedName>
    <definedName name="Parm_Mech_BOP_15">#REF!</definedName>
    <definedName name="Parm_Mech_BOP_16" localSheetId="0">#REF!</definedName>
    <definedName name="Parm_Mech_BOP_16" localSheetId="1">#REF!</definedName>
    <definedName name="Parm_Mech_BOP_16">#REF!</definedName>
    <definedName name="Parm_Mech_BOP_17" localSheetId="0">#REF!</definedName>
    <definedName name="Parm_Mech_BOP_17" localSheetId="1">#REF!</definedName>
    <definedName name="Parm_Mech_BOP_17">#REF!</definedName>
    <definedName name="Parm_Mech_BOP_18" localSheetId="0">#REF!</definedName>
    <definedName name="Parm_Mech_BOP_18" localSheetId="1">#REF!</definedName>
    <definedName name="Parm_Mech_BOP_18">#REF!</definedName>
    <definedName name="Parm_Mech_BOP_19" localSheetId="0">#REF!</definedName>
    <definedName name="Parm_Mech_BOP_19" localSheetId="1">#REF!</definedName>
    <definedName name="Parm_Mech_BOP_19">#REF!</definedName>
    <definedName name="Parm_Mech_BOP_20" localSheetId="0">#REF!</definedName>
    <definedName name="Parm_Mech_BOP_20" localSheetId="1">#REF!</definedName>
    <definedName name="Parm_Mech_BOP_20">#REF!</definedName>
    <definedName name="Parm_Mech_BOP_21" localSheetId="0">#REF!</definedName>
    <definedName name="Parm_Mech_BOP_21" localSheetId="1">#REF!</definedName>
    <definedName name="Parm_Mech_BOP_21">#REF!</definedName>
    <definedName name="Parm_Mech_BOP_22" localSheetId="0">#REF!</definedName>
    <definedName name="Parm_Mech_BOP_22" localSheetId="1">#REF!</definedName>
    <definedName name="Parm_Mech_BOP_22">#REF!</definedName>
    <definedName name="Parm_Mech_BOP_23" localSheetId="0">#REF!</definedName>
    <definedName name="Parm_Mech_BOP_23" localSheetId="1">#REF!</definedName>
    <definedName name="Parm_Mech_BOP_23">#REF!</definedName>
    <definedName name="Parm_Mech_BOP_24" localSheetId="0">#REF!</definedName>
    <definedName name="Parm_Mech_BOP_24" localSheetId="1">#REF!</definedName>
    <definedName name="Parm_Mech_BOP_24">#REF!</definedName>
    <definedName name="Parm_Mech_BOP_25" localSheetId="0">#REF!</definedName>
    <definedName name="Parm_Mech_BOP_25" localSheetId="1">#REF!</definedName>
    <definedName name="Parm_Mech_BOP_25">#REF!</definedName>
    <definedName name="Parm_Mech_BOP_26" localSheetId="0">#REF!</definedName>
    <definedName name="Parm_Mech_BOP_26" localSheetId="1">#REF!</definedName>
    <definedName name="Parm_Mech_BOP_26">#REF!</definedName>
    <definedName name="Parm_Mech_BOP_27" localSheetId="0">#REF!</definedName>
    <definedName name="Parm_Mech_BOP_27" localSheetId="1">#REF!</definedName>
    <definedName name="Parm_Mech_BOP_27">#REF!</definedName>
    <definedName name="Parm_Mech_BOP_28" localSheetId="0">#REF!</definedName>
    <definedName name="Parm_Mech_BOP_28" localSheetId="1">#REF!</definedName>
    <definedName name="Parm_Mech_BOP_28">#REF!</definedName>
    <definedName name="Parm_Mech_BOP_29" localSheetId="0">#REF!</definedName>
    <definedName name="Parm_Mech_BOP_29" localSheetId="1">#REF!</definedName>
    <definedName name="Parm_Mech_BOP_29">#REF!</definedName>
    <definedName name="Parm_Mech_BOP_30" localSheetId="0">#REF!</definedName>
    <definedName name="Parm_Mech_BOP_30" localSheetId="1">#REF!</definedName>
    <definedName name="Parm_Mech_BOP_30">#REF!</definedName>
    <definedName name="Parm_Mech_BOP_31" localSheetId="0">#REF!</definedName>
    <definedName name="Parm_Mech_BOP_31" localSheetId="1">#REF!</definedName>
    <definedName name="Parm_Mech_BOP_31">#REF!</definedName>
    <definedName name="Parm_Mech_Emissions_01" localSheetId="0">#REF!</definedName>
    <definedName name="Parm_Mech_Emissions_01" localSheetId="1">#REF!</definedName>
    <definedName name="Parm_Mech_Emissions_01">#REF!</definedName>
    <definedName name="Parm_Mech_Emissions_02" localSheetId="0">#REF!</definedName>
    <definedName name="Parm_Mech_Emissions_02" localSheetId="1">#REF!</definedName>
    <definedName name="Parm_Mech_Emissions_02">#REF!</definedName>
    <definedName name="Parm_Mech_Emissions_03" localSheetId="0">#REF!</definedName>
    <definedName name="Parm_Mech_Emissions_03" localSheetId="1">#REF!</definedName>
    <definedName name="Parm_Mech_Emissions_03">#REF!</definedName>
    <definedName name="Parm_Mech_Emissions_04" localSheetId="0">#REF!</definedName>
    <definedName name="Parm_Mech_Emissions_04" localSheetId="1">#REF!</definedName>
    <definedName name="Parm_Mech_Emissions_04">#REF!</definedName>
    <definedName name="Parm_Mech_Emissions_05" localSheetId="0">#REF!</definedName>
    <definedName name="Parm_Mech_Emissions_05" localSheetId="1">#REF!</definedName>
    <definedName name="Parm_Mech_Emissions_05">#REF!</definedName>
    <definedName name="Parm_Mech_Emissions_06" localSheetId="0">#REF!</definedName>
    <definedName name="Parm_Mech_Emissions_06" localSheetId="1">#REF!</definedName>
    <definedName name="Parm_Mech_Emissions_06">#REF!</definedName>
    <definedName name="Parm_Mech_Emissions_07" localSheetId="0">#REF!</definedName>
    <definedName name="Parm_Mech_Emissions_07" localSheetId="1">#REF!</definedName>
    <definedName name="Parm_Mech_Emissions_07">#REF!</definedName>
    <definedName name="Parm_Mech_Emissions_08" localSheetId="0">#REF!</definedName>
    <definedName name="Parm_Mech_Emissions_08" localSheetId="1">#REF!</definedName>
    <definedName name="Parm_Mech_Emissions_08">#REF!</definedName>
    <definedName name="Parm_Mech_Emissions_09" localSheetId="0">#REF!</definedName>
    <definedName name="Parm_Mech_Emissions_09" localSheetId="1">#REF!</definedName>
    <definedName name="Parm_Mech_Emissions_09">#REF!</definedName>
    <definedName name="Parm_Mech_Emissions_10" localSheetId="0">#REF!</definedName>
    <definedName name="Parm_Mech_Emissions_10" localSheetId="1">#REF!</definedName>
    <definedName name="Parm_Mech_Emissions_10">#REF!</definedName>
    <definedName name="Parm_Mech_Emissions_11" localSheetId="0">#REF!</definedName>
    <definedName name="Parm_Mech_Emissions_11" localSheetId="1">#REF!</definedName>
    <definedName name="Parm_Mech_Emissions_11">#REF!</definedName>
    <definedName name="Parm_Mech_Emissions_12" localSheetId="0">#REF!</definedName>
    <definedName name="Parm_Mech_Emissions_12" localSheetId="1">#REF!</definedName>
    <definedName name="Parm_Mech_Emissions_12">#REF!</definedName>
    <definedName name="Parm_Mech_Emissions_13" localSheetId="0">#REF!</definedName>
    <definedName name="Parm_Mech_Emissions_13" localSheetId="1">#REF!</definedName>
    <definedName name="Parm_Mech_Emissions_13">#REF!</definedName>
    <definedName name="Parm_Mech_Emissions_14" localSheetId="0">#REF!</definedName>
    <definedName name="Parm_Mech_Emissions_14" localSheetId="1">#REF!</definedName>
    <definedName name="Parm_Mech_Emissions_14">#REF!</definedName>
    <definedName name="Parm_Mech_Emissions_15" localSheetId="0">#REF!</definedName>
    <definedName name="Parm_Mech_Emissions_15" localSheetId="1">#REF!</definedName>
    <definedName name="Parm_Mech_Emissions_15">#REF!</definedName>
    <definedName name="Parm_Mech_Emissions_16" localSheetId="0">#REF!</definedName>
    <definedName name="Parm_Mech_Emissions_16" localSheetId="1">#REF!</definedName>
    <definedName name="Parm_Mech_Emissions_16">#REF!</definedName>
    <definedName name="Parm_Mech_Emissions_17" localSheetId="0">#REF!</definedName>
    <definedName name="Parm_Mech_Emissions_17" localSheetId="1">#REF!</definedName>
    <definedName name="Parm_Mech_Emissions_17">#REF!</definedName>
    <definedName name="Parm_Mech_Emissions_18" localSheetId="0">#REF!</definedName>
    <definedName name="Parm_Mech_Emissions_18" localSheetId="1">#REF!</definedName>
    <definedName name="Parm_Mech_Emissions_18">#REF!</definedName>
    <definedName name="Parm_Mech_Emissions_19" localSheetId="0">#REF!</definedName>
    <definedName name="Parm_Mech_Emissions_19" localSheetId="1">#REF!</definedName>
    <definedName name="Parm_Mech_Emissions_19">#REF!</definedName>
    <definedName name="Parm_Mech_Emissions_20" localSheetId="0">#REF!</definedName>
    <definedName name="Parm_Mech_Emissions_20" localSheetId="1">#REF!</definedName>
    <definedName name="Parm_Mech_Emissions_20">#REF!</definedName>
    <definedName name="Parm_Mech_Emissions_21" localSheetId="0">#REF!</definedName>
    <definedName name="Parm_Mech_Emissions_21" localSheetId="1">#REF!</definedName>
    <definedName name="Parm_Mech_Emissions_21">#REF!</definedName>
    <definedName name="Parm_Mech_Emissions_22" localSheetId="0">#REF!</definedName>
    <definedName name="Parm_Mech_Emissions_22" localSheetId="1">#REF!</definedName>
    <definedName name="Parm_Mech_Emissions_22">#REF!</definedName>
    <definedName name="Parm_Mech_Emissions_23" localSheetId="0">#REF!</definedName>
    <definedName name="Parm_Mech_Emissions_23" localSheetId="1">#REF!</definedName>
    <definedName name="Parm_Mech_Emissions_23">#REF!</definedName>
    <definedName name="Parm_Mech_Emissions_24" localSheetId="0">#REF!</definedName>
    <definedName name="Parm_Mech_Emissions_24" localSheetId="1">#REF!</definedName>
    <definedName name="Parm_Mech_Emissions_24">#REF!</definedName>
    <definedName name="Parm_Mech_Emissions_25" localSheetId="0">#REF!</definedName>
    <definedName name="Parm_Mech_Emissions_25" localSheetId="1">#REF!</definedName>
    <definedName name="Parm_Mech_Emissions_25">#REF!</definedName>
    <definedName name="Parm_Mech_Emissions_26" localSheetId="0">#REF!</definedName>
    <definedName name="Parm_Mech_Emissions_26" localSheetId="1">#REF!</definedName>
    <definedName name="Parm_Mech_Emissions_26">#REF!</definedName>
    <definedName name="Parm_Mech_Emissions_27" localSheetId="0">#REF!</definedName>
    <definedName name="Parm_Mech_Emissions_27" localSheetId="1">#REF!</definedName>
    <definedName name="Parm_Mech_Emissions_27">#REF!</definedName>
    <definedName name="Parm_Mech_Emissions_28" localSheetId="0">#REF!</definedName>
    <definedName name="Parm_Mech_Emissions_28" localSheetId="1">#REF!</definedName>
    <definedName name="Parm_Mech_Emissions_28">#REF!</definedName>
    <definedName name="Parm_Mech_Emissions_29" localSheetId="0">#REF!</definedName>
    <definedName name="Parm_Mech_Emissions_29" localSheetId="1">#REF!</definedName>
    <definedName name="Parm_Mech_Emissions_29">#REF!</definedName>
    <definedName name="Parm_Mech_Emissions_30" localSheetId="0">#REF!</definedName>
    <definedName name="Parm_Mech_Emissions_30" localSheetId="1">#REF!</definedName>
    <definedName name="Parm_Mech_Emissions_30">#REF!</definedName>
    <definedName name="Parm_Mech_Fuel_01" localSheetId="0">#REF!</definedName>
    <definedName name="Parm_Mech_Fuel_01" localSheetId="1">#REF!</definedName>
    <definedName name="Parm_Mech_Fuel_01">#REF!</definedName>
    <definedName name="Parm_Mech_Fuel_02" localSheetId="0">#REF!</definedName>
    <definedName name="Parm_Mech_Fuel_02" localSheetId="1">#REF!</definedName>
    <definedName name="Parm_Mech_Fuel_02">#REF!</definedName>
    <definedName name="Parm_Mech_Fuel_03" localSheetId="0">#REF!</definedName>
    <definedName name="Parm_Mech_Fuel_03" localSheetId="1">#REF!</definedName>
    <definedName name="Parm_Mech_Fuel_03">#REF!</definedName>
    <definedName name="Parm_Mech_Fuel_04" localSheetId="0">#REF!</definedName>
    <definedName name="Parm_Mech_Fuel_04" localSheetId="1">#REF!</definedName>
    <definedName name="Parm_Mech_Fuel_04">#REF!</definedName>
    <definedName name="Parm_Mech_Fuel_05" localSheetId="0">#REF!</definedName>
    <definedName name="Parm_Mech_Fuel_05" localSheetId="1">#REF!</definedName>
    <definedName name="Parm_Mech_Fuel_05">#REF!</definedName>
    <definedName name="Parm_Mech_Fuel_06" localSheetId="0">#REF!</definedName>
    <definedName name="Parm_Mech_Fuel_06" localSheetId="1">#REF!</definedName>
    <definedName name="Parm_Mech_Fuel_06">#REF!</definedName>
    <definedName name="Parm_Mech_Fuel_07" localSheetId="0">#REF!</definedName>
    <definedName name="Parm_Mech_Fuel_07" localSheetId="1">#REF!</definedName>
    <definedName name="Parm_Mech_Fuel_07">#REF!</definedName>
    <definedName name="Parm_Mech_Fuel_08" localSheetId="0">#REF!</definedName>
    <definedName name="Parm_Mech_Fuel_08" localSheetId="1">#REF!</definedName>
    <definedName name="Parm_Mech_Fuel_08">#REF!</definedName>
    <definedName name="Parm_Mech_Fuel_09" localSheetId="0">#REF!</definedName>
    <definedName name="Parm_Mech_Fuel_09" localSheetId="1">#REF!</definedName>
    <definedName name="Parm_Mech_Fuel_09">#REF!</definedName>
    <definedName name="Parm_Mech_Fuel_10" localSheetId="0">#REF!</definedName>
    <definedName name="Parm_Mech_Fuel_10" localSheetId="1">#REF!</definedName>
    <definedName name="Parm_Mech_Fuel_10">#REF!</definedName>
    <definedName name="Parm_Mech_Fuel_11" localSheetId="0">#REF!</definedName>
    <definedName name="Parm_Mech_Fuel_11" localSheetId="1">#REF!</definedName>
    <definedName name="Parm_Mech_Fuel_11">#REF!</definedName>
    <definedName name="Parm_Mech_Fuel_12" localSheetId="0">#REF!</definedName>
    <definedName name="Parm_Mech_Fuel_12" localSheetId="1">#REF!</definedName>
    <definedName name="Parm_Mech_Fuel_12">#REF!</definedName>
    <definedName name="Parm_Mech_Fuel_13" localSheetId="0">#REF!</definedName>
    <definedName name="Parm_Mech_Fuel_13" localSheetId="1">#REF!</definedName>
    <definedName name="Parm_Mech_Fuel_13">#REF!</definedName>
    <definedName name="Parm_Mech_Fuel_14" localSheetId="0">#REF!</definedName>
    <definedName name="Parm_Mech_Fuel_14" localSheetId="1">#REF!</definedName>
    <definedName name="Parm_Mech_Fuel_14">#REF!</definedName>
    <definedName name="Parm_Mech_Fuel_15" localSheetId="0">#REF!</definedName>
    <definedName name="Parm_Mech_Fuel_15" localSheetId="1">#REF!</definedName>
    <definedName name="Parm_Mech_Fuel_15">#REF!</definedName>
    <definedName name="Parm_Mech_Fuel_16" localSheetId="0">#REF!</definedName>
    <definedName name="Parm_Mech_Fuel_16" localSheetId="1">#REF!</definedName>
    <definedName name="Parm_Mech_Fuel_16">#REF!</definedName>
    <definedName name="Parm_Mech_Mtlhd_01" localSheetId="0">#REF!</definedName>
    <definedName name="Parm_Mech_Mtlhd_01" localSheetId="1">#REF!</definedName>
    <definedName name="Parm_Mech_Mtlhd_01">#REF!</definedName>
    <definedName name="Parm_Mech_Mtlhd_02" localSheetId="0">#REF!</definedName>
    <definedName name="Parm_Mech_Mtlhd_02" localSheetId="1">#REF!</definedName>
    <definedName name="Parm_Mech_Mtlhd_02">#REF!</definedName>
    <definedName name="Parm_Mech_Mtlhd_03" localSheetId="0">#REF!</definedName>
    <definedName name="Parm_Mech_Mtlhd_03" localSheetId="1">#REF!</definedName>
    <definedName name="Parm_Mech_Mtlhd_03">#REF!</definedName>
    <definedName name="Parm_Mech_Mtlhd_04" localSheetId="0">#REF!</definedName>
    <definedName name="Parm_Mech_Mtlhd_04" localSheetId="1">#REF!</definedName>
    <definedName name="Parm_Mech_Mtlhd_04">#REF!</definedName>
    <definedName name="Parm_Mech_Mtlhd_05" localSheetId="0">#REF!</definedName>
    <definedName name="Parm_Mech_Mtlhd_05" localSheetId="1">#REF!</definedName>
    <definedName name="Parm_Mech_Mtlhd_05">#REF!</definedName>
    <definedName name="Parm_Mech_Mtlhd_06" localSheetId="0">#REF!</definedName>
    <definedName name="Parm_Mech_Mtlhd_06" localSheetId="1">#REF!</definedName>
    <definedName name="Parm_Mech_Mtlhd_06">#REF!</definedName>
    <definedName name="Parm_Mech_Mtlhd_07" localSheetId="0">#REF!</definedName>
    <definedName name="Parm_Mech_Mtlhd_07" localSheetId="1">#REF!</definedName>
    <definedName name="Parm_Mech_Mtlhd_07">#REF!</definedName>
    <definedName name="Parm_Mech_Mtlhd_08" localSheetId="0">#REF!</definedName>
    <definedName name="Parm_Mech_Mtlhd_08" localSheetId="1">#REF!</definedName>
    <definedName name="Parm_Mech_Mtlhd_08">#REF!</definedName>
    <definedName name="Parm_Mech_Mtlhd_09" localSheetId="0">#REF!</definedName>
    <definedName name="Parm_Mech_Mtlhd_09" localSheetId="1">#REF!</definedName>
    <definedName name="Parm_Mech_Mtlhd_09">#REF!</definedName>
    <definedName name="Parm_Mech_Mtlhd_10" localSheetId="0">#REF!</definedName>
    <definedName name="Parm_Mech_Mtlhd_10" localSheetId="1">#REF!</definedName>
    <definedName name="Parm_Mech_Mtlhd_10">#REF!</definedName>
    <definedName name="Parm_Mech_Mtlhd_11" localSheetId="0">#REF!</definedName>
    <definedName name="Parm_Mech_Mtlhd_11" localSheetId="1">#REF!</definedName>
    <definedName name="Parm_Mech_Mtlhd_11">#REF!</definedName>
    <definedName name="Parm_Mech_Mtlhd_12" localSheetId="0">#REF!</definedName>
    <definedName name="Parm_Mech_Mtlhd_12" localSheetId="1">#REF!</definedName>
    <definedName name="Parm_Mech_Mtlhd_12">#REF!</definedName>
    <definedName name="Parm_Mech_Mtlhd_13" localSheetId="0">#REF!</definedName>
    <definedName name="Parm_Mech_Mtlhd_13" localSheetId="1">#REF!</definedName>
    <definedName name="Parm_Mech_Mtlhd_13">#REF!</definedName>
    <definedName name="Parm_Mech_Mtlhd_14" localSheetId="0">#REF!</definedName>
    <definedName name="Parm_Mech_Mtlhd_14" localSheetId="1">#REF!</definedName>
    <definedName name="Parm_Mech_Mtlhd_14">#REF!</definedName>
    <definedName name="Parm_Mech_Mtlhd_15" localSheetId="0">#REF!</definedName>
    <definedName name="Parm_Mech_Mtlhd_15" localSheetId="1">#REF!</definedName>
    <definedName name="Parm_Mech_Mtlhd_15">#REF!</definedName>
    <definedName name="Parm_Mech_Mtlhd_16" localSheetId="0">#REF!</definedName>
    <definedName name="Parm_Mech_Mtlhd_16" localSheetId="1">#REF!</definedName>
    <definedName name="Parm_Mech_Mtlhd_16">#REF!</definedName>
    <definedName name="Parm_Mech_Mtlhd_17" localSheetId="0">#REF!</definedName>
    <definedName name="Parm_Mech_Mtlhd_17" localSheetId="1">#REF!</definedName>
    <definedName name="Parm_Mech_Mtlhd_17">#REF!</definedName>
    <definedName name="Parm_Mech_STG_01" localSheetId="0">#REF!</definedName>
    <definedName name="Parm_Mech_STG_01" localSheetId="1">#REF!</definedName>
    <definedName name="Parm_Mech_STG_01">#REF!</definedName>
    <definedName name="Parm_Mech_STG_02" localSheetId="0">#REF!</definedName>
    <definedName name="Parm_Mech_STG_02" localSheetId="1">#REF!</definedName>
    <definedName name="Parm_Mech_STG_02">#REF!</definedName>
    <definedName name="Parm_Mech_STG_03" localSheetId="0">#REF!</definedName>
    <definedName name="Parm_Mech_STG_03" localSheetId="1">#REF!</definedName>
    <definedName name="Parm_Mech_STG_03">#REF!</definedName>
    <definedName name="Parm_Mech_STG_04" localSheetId="0">#REF!</definedName>
    <definedName name="Parm_Mech_STG_04" localSheetId="1">#REF!</definedName>
    <definedName name="Parm_Mech_STG_04">#REF!</definedName>
    <definedName name="Parm_Mech_STG_05" localSheetId="0">#REF!</definedName>
    <definedName name="Parm_Mech_STG_05" localSheetId="1">#REF!</definedName>
    <definedName name="Parm_Mech_STG_05">#REF!</definedName>
    <definedName name="Parm_Mech_STG_06" localSheetId="0">#REF!</definedName>
    <definedName name="Parm_Mech_STG_06" localSheetId="1">#REF!</definedName>
    <definedName name="Parm_Mech_STG_06">#REF!</definedName>
    <definedName name="Parm_Mech_STG_07" localSheetId="0">#REF!</definedName>
    <definedName name="Parm_Mech_STG_07" localSheetId="1">#REF!</definedName>
    <definedName name="Parm_Mech_STG_07">#REF!</definedName>
    <definedName name="Parm_Mech_STG_08" localSheetId="0">#REF!</definedName>
    <definedName name="Parm_Mech_STG_08" localSheetId="1">#REF!</definedName>
    <definedName name="Parm_Mech_STG_08">#REF!</definedName>
    <definedName name="Parm_Mech_STG_09" localSheetId="0">#REF!</definedName>
    <definedName name="Parm_Mech_STG_09" localSheetId="1">#REF!</definedName>
    <definedName name="Parm_Mech_STG_09">#REF!</definedName>
    <definedName name="Parm_Mech_STG_10" localSheetId="0">#REF!</definedName>
    <definedName name="Parm_Mech_STG_10" localSheetId="1">#REF!</definedName>
    <definedName name="Parm_Mech_STG_10">#REF!</definedName>
    <definedName name="Parm_Mech_STG_11" localSheetId="0">#REF!</definedName>
    <definedName name="Parm_Mech_STG_11" localSheetId="1">#REF!</definedName>
    <definedName name="Parm_Mech_STG_11">#REF!</definedName>
    <definedName name="Parm_Mech_STG_12" localSheetId="0">#REF!</definedName>
    <definedName name="Parm_Mech_STG_12" localSheetId="1">#REF!</definedName>
    <definedName name="Parm_Mech_STG_12">#REF!</definedName>
    <definedName name="Parm_Mech_STG_13" localSheetId="0">#REF!</definedName>
    <definedName name="Parm_Mech_STG_13" localSheetId="1">#REF!</definedName>
    <definedName name="Parm_Mech_STG_13">#REF!</definedName>
    <definedName name="Parm_Mech_STG_14" localSheetId="0">#REF!</definedName>
    <definedName name="Parm_Mech_STG_14" localSheetId="1">#REF!</definedName>
    <definedName name="Parm_Mech_STG_14">#REF!</definedName>
    <definedName name="Parm_Mech_STG_15" localSheetId="0">#REF!</definedName>
    <definedName name="Parm_Mech_STG_15" localSheetId="1">#REF!</definedName>
    <definedName name="Parm_Mech_STG_15">#REF!</definedName>
    <definedName name="Parm_Mech_STG_16" localSheetId="0">#REF!</definedName>
    <definedName name="Parm_Mech_STG_16" localSheetId="1">#REF!</definedName>
    <definedName name="Parm_Mech_STG_16">#REF!</definedName>
    <definedName name="Parm_Mech_STG_17" localSheetId="0">#REF!</definedName>
    <definedName name="Parm_Mech_STG_17" localSheetId="1">#REF!</definedName>
    <definedName name="Parm_Mech_STG_17">#REF!</definedName>
    <definedName name="Parm_Mech_STG_18" localSheetId="0">#REF!</definedName>
    <definedName name="Parm_Mech_STG_18" localSheetId="1">#REF!</definedName>
    <definedName name="Parm_Mech_STG_18">#REF!</definedName>
    <definedName name="Parm_Mech_STG_19" localSheetId="0">#REF!</definedName>
    <definedName name="Parm_Mech_STG_19" localSheetId="1">#REF!</definedName>
    <definedName name="Parm_Mech_STG_19">#REF!</definedName>
    <definedName name="Parm_Mech_STG_20" localSheetId="0">#REF!</definedName>
    <definedName name="Parm_Mech_STG_20" localSheetId="1">#REF!</definedName>
    <definedName name="Parm_Mech_STG_20">#REF!</definedName>
    <definedName name="Parm_Mech_STG_21" localSheetId="0">#REF!</definedName>
    <definedName name="Parm_Mech_STG_21" localSheetId="1">#REF!</definedName>
    <definedName name="Parm_Mech_STG_21">#REF!</definedName>
    <definedName name="Parm_Mech_Storage_01" localSheetId="0">#REF!</definedName>
    <definedName name="Parm_Mech_Storage_01" localSheetId="1">#REF!</definedName>
    <definedName name="Parm_Mech_Storage_01">#REF!</definedName>
    <definedName name="Parm_Mech_Storage_02" localSheetId="0">#REF!</definedName>
    <definedName name="Parm_Mech_Storage_02" localSheetId="1">#REF!</definedName>
    <definedName name="Parm_Mech_Storage_02">#REF!</definedName>
    <definedName name="Parm_Mech_Storage_03" localSheetId="0">#REF!</definedName>
    <definedName name="Parm_Mech_Storage_03" localSheetId="1">#REF!</definedName>
    <definedName name="Parm_Mech_Storage_03">#REF!</definedName>
    <definedName name="Parm_Mech_Storage_04" localSheetId="0">#REF!</definedName>
    <definedName name="Parm_Mech_Storage_04" localSheetId="1">#REF!</definedName>
    <definedName name="Parm_Mech_Storage_04">#REF!</definedName>
    <definedName name="Parm_Mech_Storage_05" localSheetId="0">#REF!</definedName>
    <definedName name="Parm_Mech_Storage_05" localSheetId="1">#REF!</definedName>
    <definedName name="Parm_Mech_Storage_05">#REF!</definedName>
    <definedName name="Parm_Mech_Storage_06" localSheetId="0">#REF!</definedName>
    <definedName name="Parm_Mech_Storage_06" localSheetId="1">#REF!</definedName>
    <definedName name="Parm_Mech_Storage_06">#REF!</definedName>
    <definedName name="Parm_Mech_Storage_07" localSheetId="0">#REF!</definedName>
    <definedName name="Parm_Mech_Storage_07" localSheetId="1">#REF!</definedName>
    <definedName name="Parm_Mech_Storage_07">#REF!</definedName>
    <definedName name="Parm_Mech_Storage_08" localSheetId="0">#REF!</definedName>
    <definedName name="Parm_Mech_Storage_08" localSheetId="1">#REF!</definedName>
    <definedName name="Parm_Mech_Storage_08">#REF!</definedName>
    <definedName name="Parm_Mech_Storage_09" localSheetId="0">#REF!</definedName>
    <definedName name="Parm_Mech_Storage_09" localSheetId="1">#REF!</definedName>
    <definedName name="Parm_Mech_Storage_09">#REF!</definedName>
    <definedName name="Parm_Mech_Storage_10" localSheetId="0">#REF!</definedName>
    <definedName name="Parm_Mech_Storage_10" localSheetId="1">#REF!</definedName>
    <definedName name="Parm_Mech_Storage_10">#REF!</definedName>
    <definedName name="Parm_Mech_Storage_11" localSheetId="0">#REF!</definedName>
    <definedName name="Parm_Mech_Storage_11" localSheetId="1">#REF!</definedName>
    <definedName name="Parm_Mech_Storage_11">#REF!</definedName>
    <definedName name="Parm_Plant_Design_01" localSheetId="0">#REF!</definedName>
    <definedName name="Parm_Plant_Design_01" localSheetId="1">#REF!</definedName>
    <definedName name="Parm_Plant_Design_01">#REF!</definedName>
    <definedName name="Parm_Plant_Design_02" localSheetId="0">#REF!</definedName>
    <definedName name="Parm_Plant_Design_02" localSheetId="1">#REF!</definedName>
    <definedName name="Parm_Plant_Design_02">#REF!</definedName>
    <definedName name="Parm_Plant_Design_03" localSheetId="0">#REF!</definedName>
    <definedName name="Parm_Plant_Design_03" localSheetId="1">#REF!</definedName>
    <definedName name="Parm_Plant_Design_03">#REF!</definedName>
    <definedName name="Parm_Plant_Design_04" localSheetId="0">#REF!</definedName>
    <definedName name="Parm_Plant_Design_04" localSheetId="1">#REF!</definedName>
    <definedName name="Parm_Plant_Design_04">#REF!</definedName>
    <definedName name="Parm_Plant_Design_05" localSheetId="0">#REF!</definedName>
    <definedName name="Parm_Plant_Design_05" localSheetId="1">#REF!</definedName>
    <definedName name="Parm_Plant_Design_05">#REF!</definedName>
    <definedName name="Parm_Plant_Design_06" localSheetId="0">#REF!</definedName>
    <definedName name="Parm_Plant_Design_06" localSheetId="1">#REF!</definedName>
    <definedName name="Parm_Plant_Design_06">#REF!</definedName>
    <definedName name="Parm_Plant_Design_07" localSheetId="0">#REF!</definedName>
    <definedName name="Parm_Plant_Design_07" localSheetId="1">#REF!</definedName>
    <definedName name="Parm_Plant_Design_07">#REF!</definedName>
    <definedName name="Parm_Plant_Design_08" localSheetId="0">#REF!</definedName>
    <definedName name="Parm_Plant_Design_08" localSheetId="1">#REF!</definedName>
    <definedName name="Parm_Plant_Design_08">#REF!</definedName>
    <definedName name="Parm_Plant_Design_09" localSheetId="0">#REF!</definedName>
    <definedName name="Parm_Plant_Design_09" localSheetId="1">#REF!</definedName>
    <definedName name="Parm_Plant_Design_09">#REF!</definedName>
    <definedName name="Parm_Plant_Design_10" localSheetId="0">#REF!</definedName>
    <definedName name="Parm_Plant_Design_10" localSheetId="1">#REF!</definedName>
    <definedName name="Parm_Plant_Design_10">#REF!</definedName>
    <definedName name="Parm_Plant_Design_11" localSheetId="0">#REF!</definedName>
    <definedName name="Parm_Plant_Design_11" localSheetId="1">#REF!</definedName>
    <definedName name="Parm_Plant_Design_11">#REF!</definedName>
    <definedName name="Parm_Plant_Design_12" localSheetId="0">#REF!</definedName>
    <definedName name="Parm_Plant_Design_12" localSheetId="1">#REF!</definedName>
    <definedName name="Parm_Plant_Design_12">#REF!</definedName>
    <definedName name="Parm_Plant_Design_13" localSheetId="0">#REF!</definedName>
    <definedName name="Parm_Plant_Design_13" localSheetId="1">#REF!</definedName>
    <definedName name="Parm_Plant_Design_13">#REF!</definedName>
    <definedName name="Parm_Plant_Design_14" localSheetId="0">#REF!</definedName>
    <definedName name="Parm_Plant_Design_14" localSheetId="1">#REF!</definedName>
    <definedName name="Parm_Plant_Design_14">#REF!</definedName>
    <definedName name="Parm_Plant_Design_15" localSheetId="0">#REF!</definedName>
    <definedName name="Parm_Plant_Design_15" localSheetId="1">#REF!</definedName>
    <definedName name="Parm_Plant_Design_15">#REF!</definedName>
    <definedName name="Parm_Plant_Design_16" localSheetId="0">#REF!</definedName>
    <definedName name="Parm_Plant_Design_16" localSheetId="1">#REF!</definedName>
    <definedName name="Parm_Plant_Design_16">#REF!</definedName>
    <definedName name="Parm_Plant_Design_17" localSheetId="0">#REF!</definedName>
    <definedName name="Parm_Plant_Design_17" localSheetId="1">#REF!</definedName>
    <definedName name="Parm_Plant_Design_17">#REF!</definedName>
    <definedName name="Parm_Plant_Design_18" localSheetId="0">#REF!</definedName>
    <definedName name="Parm_Plant_Design_18" localSheetId="1">#REF!</definedName>
    <definedName name="Parm_Plant_Design_18">#REF!</definedName>
    <definedName name="Parm_Plant_Design_19" localSheetId="0">#REF!</definedName>
    <definedName name="Parm_Plant_Design_19" localSheetId="1">#REF!</definedName>
    <definedName name="Parm_Plant_Design_19">#REF!</definedName>
    <definedName name="Parm_Plant_Design_20" localSheetId="0">#REF!</definedName>
    <definedName name="Parm_Plant_Design_20" localSheetId="1">#REF!</definedName>
    <definedName name="Parm_Plant_Design_20">#REF!</definedName>
    <definedName name="Parm_Plant_Design_21" localSheetId="0">#REF!</definedName>
    <definedName name="Parm_Plant_Design_21" localSheetId="1">#REF!</definedName>
    <definedName name="Parm_Plant_Design_21">#REF!</definedName>
    <definedName name="Parm_Plant_Design_22" localSheetId="0">#REF!</definedName>
    <definedName name="Parm_Plant_Design_22" localSheetId="1">#REF!</definedName>
    <definedName name="Parm_Plant_Design_22">#REF!</definedName>
    <definedName name="Parm_Plant_Design_23" localSheetId="0">#REF!</definedName>
    <definedName name="Parm_Plant_Design_23" localSheetId="1">#REF!</definedName>
    <definedName name="Parm_Plant_Design_23">#REF!</definedName>
    <definedName name="Parm_Plant_Design_24" localSheetId="0">#REF!</definedName>
    <definedName name="Parm_Plant_Design_24" localSheetId="1">#REF!</definedName>
    <definedName name="Parm_Plant_Design_24">#REF!</definedName>
    <definedName name="Parm_Plant_Design_25" localSheetId="0">#REF!</definedName>
    <definedName name="Parm_Plant_Design_25" localSheetId="1">#REF!</definedName>
    <definedName name="Parm_Plant_Design_25">#REF!</definedName>
    <definedName name="Parm_Plant_Design_26" localSheetId="0">#REF!</definedName>
    <definedName name="Parm_Plant_Design_26" localSheetId="1">#REF!</definedName>
    <definedName name="Parm_Plant_Design_26">#REF!</definedName>
    <definedName name="Parm_Plant_Design_27" localSheetId="0">#REF!</definedName>
    <definedName name="Parm_Plant_Design_27" localSheetId="1">#REF!</definedName>
    <definedName name="Parm_Plant_Design_27">#REF!</definedName>
    <definedName name="Parm_Plant_Design_28" localSheetId="0">#REF!</definedName>
    <definedName name="Parm_Plant_Design_28" localSheetId="1">#REF!</definedName>
    <definedName name="Parm_Plant_Design_28">#REF!</definedName>
    <definedName name="Parm_Plant_Design_29" localSheetId="0">#REF!</definedName>
    <definedName name="Parm_Plant_Design_29" localSheetId="1">#REF!</definedName>
    <definedName name="Parm_Plant_Design_29">#REF!</definedName>
    <definedName name="Parsons" localSheetId="0">#REF!</definedName>
    <definedName name="Parsons" localSheetId="1">#REF!</definedName>
    <definedName name="Parsons">#REF!</definedName>
    <definedName name="party_number" localSheetId="0">#REF!</definedName>
    <definedName name="party_number" localSheetId="1">#REF!</definedName>
    <definedName name="party_number">#REF!</definedName>
    <definedName name="PAY" localSheetId="0">#REF!</definedName>
    <definedName name="PAY" localSheetId="1">#REF!</definedName>
    <definedName name="PAY">#REF!</definedName>
    <definedName name="PAYCRIT" localSheetId="0">#REF!</definedName>
    <definedName name="PAYCRIT" localSheetId="1">#REF!</definedName>
    <definedName name="PAYCRIT">#REF!</definedName>
    <definedName name="PAYITEM" localSheetId="0">#REF!</definedName>
    <definedName name="PAYITEM" localSheetId="1">#REF!</definedName>
    <definedName name="PAYITEM">#REF!</definedName>
    <definedName name="PAYMENT_SCHEDUL">#REF!</definedName>
    <definedName name="PAYROLL" localSheetId="0">#REF!</definedName>
    <definedName name="PAYROLL" localSheetId="1">#REF!</definedName>
    <definedName name="PAYROLL">#REF!</definedName>
    <definedName name="PC_Hrs1" localSheetId="0">#REF!</definedName>
    <definedName name="PC_Hrs1" localSheetId="1">#REF!</definedName>
    <definedName name="PC_Hrs1">#REF!</definedName>
    <definedName name="PC_HRS2" localSheetId="0">#REF!</definedName>
    <definedName name="PC_HRS2" localSheetId="1">#REF!</definedName>
    <definedName name="PC_HRS2">#REF!</definedName>
    <definedName name="pd_accumulation" localSheetId="0">#REF!</definedName>
    <definedName name="pd_accumulation" localSheetId="1">#REF!</definedName>
    <definedName name="pd_accumulation">#REF!</definedName>
    <definedName name="pd_accumulation_001" localSheetId="0">#REF!</definedName>
    <definedName name="pd_accumulation_001" localSheetId="1">#REF!</definedName>
    <definedName name="pd_accumulation_001">#REF!</definedName>
    <definedName name="pd_angle_of_repose_001" localSheetId="0">#REF!</definedName>
    <definedName name="pd_angle_of_repose_001" localSheetId="1">#REF!</definedName>
    <definedName name="pd_angle_of_repose_001">#REF!</definedName>
    <definedName name="pd_calc_code_001" localSheetId="0">#REF!</definedName>
    <definedName name="pd_calc_code_001" localSheetId="1">#REF!</definedName>
    <definedName name="pd_calc_code_001">#REF!</definedName>
    <definedName name="pd_compres_flow_nor" localSheetId="0">#REF!</definedName>
    <definedName name="pd_compres_flow_nor" localSheetId="1">#REF!</definedName>
    <definedName name="pd_compres_flow_nor">#REF!</definedName>
    <definedName name="pd_compres_flow_nor_001" localSheetId="0">#REF!</definedName>
    <definedName name="pd_compres_flow_nor_001" localSheetId="1">#REF!</definedName>
    <definedName name="pd_compres_flow_nor_001">#REF!</definedName>
    <definedName name="pd_const_back_pres" localSheetId="0">#REF!</definedName>
    <definedName name="pd_const_back_pres" localSheetId="1">#REF!</definedName>
    <definedName name="pd_const_back_pres">#REF!</definedName>
    <definedName name="pd_const_back_pres_001" localSheetId="0">#REF!</definedName>
    <definedName name="pd_const_back_pres_001" localSheetId="1">#REF!</definedName>
    <definedName name="pd_const_back_pres_001">#REF!</definedName>
    <definedName name="pd_const_back_pres_uflg_001" localSheetId="0">#REF!</definedName>
    <definedName name="pd_const_back_pres_uflg_001" localSheetId="1">#REF!</definedName>
    <definedName name="pd_const_back_pres_uflg_001">#REF!</definedName>
    <definedName name="pd_const_back_pres_uid_001" localSheetId="0">#REF!</definedName>
    <definedName name="pd_const_back_pres_uid_001" localSheetId="1">#REF!</definedName>
    <definedName name="pd_const_back_pres_uid_001">#REF!</definedName>
    <definedName name="pd_cp_cv_nor" localSheetId="0">#REF!</definedName>
    <definedName name="pd_cp_cv_nor" localSheetId="1">#REF!</definedName>
    <definedName name="pd_cp_cv_nor">#REF!</definedName>
    <definedName name="pd_cp_cv_nor_001" localSheetId="0">#REF!</definedName>
    <definedName name="pd_cp_cv_nor_001" localSheetId="1">#REF!</definedName>
    <definedName name="pd_cp_cv_nor_001">#REF!</definedName>
    <definedName name="pd_dens_relief" localSheetId="0">#REF!</definedName>
    <definedName name="pd_dens_relief" localSheetId="1">#REF!</definedName>
    <definedName name="pd_dens_relief">#REF!</definedName>
    <definedName name="pd_dens_relief_001" localSheetId="0">#REF!</definedName>
    <definedName name="pd_dens_relief_001" localSheetId="1">#REF!</definedName>
    <definedName name="pd_dens_relief_001">#REF!</definedName>
    <definedName name="pd_dens_relief_uid_001" localSheetId="0">#REF!</definedName>
    <definedName name="pd_dens_relief_uid_001" localSheetId="1">#REF!</definedName>
    <definedName name="pd_dens_relief_uid_001">#REF!</definedName>
    <definedName name="pd_design_temp_max" localSheetId="0">#REF!</definedName>
    <definedName name="pd_design_temp_max" localSheetId="1">#REF!</definedName>
    <definedName name="pd_design_temp_max">#REF!</definedName>
    <definedName name="pd_design_temp_max_001" localSheetId="0">#REF!</definedName>
    <definedName name="pd_design_temp_max_001" localSheetId="1">#REF!</definedName>
    <definedName name="pd_design_temp_max_001">#REF!</definedName>
    <definedName name="pd_design_temp_min" localSheetId="0">#REF!</definedName>
    <definedName name="pd_design_temp_min" localSheetId="1">#REF!</definedName>
    <definedName name="pd_design_temp_min">#REF!</definedName>
    <definedName name="pd_design_temp_min_001" localSheetId="0">#REF!</definedName>
    <definedName name="pd_design_temp_min_001" localSheetId="1">#REF!</definedName>
    <definedName name="pd_design_temp_min_001">#REF!</definedName>
    <definedName name="pd_design_temp_uid_001" localSheetId="0">#REF!</definedName>
    <definedName name="pd_design_temp_uid_001" localSheetId="1">#REF!</definedName>
    <definedName name="pd_design_temp_uid_001">#REF!</definedName>
    <definedName name="pd_fluid_name" localSheetId="0">#REF!</definedName>
    <definedName name="pd_fluid_name" localSheetId="1">#REF!</definedName>
    <definedName name="pd_fluid_name">#REF!</definedName>
    <definedName name="pd_fluid_name_001" localSheetId="0">#REF!</definedName>
    <definedName name="pd_fluid_name_001" localSheetId="1">#REF!</definedName>
    <definedName name="pd_fluid_name_001">#REF!</definedName>
    <definedName name="pd_fluid_phase_001" localSheetId="0">#REF!</definedName>
    <definedName name="pd_fluid_phase_001" localSheetId="1">#REF!</definedName>
    <definedName name="pd_fluid_phase_001">#REF!</definedName>
    <definedName name="pd_line_eq_flg_001" localSheetId="0">#REF!</definedName>
    <definedName name="pd_line_eq_flg_001" localSheetId="1">#REF!</definedName>
    <definedName name="pd_line_eq_flg_001">#REF!</definedName>
    <definedName name="pd_material" localSheetId="0">#REF!</definedName>
    <definedName name="pd_material" localSheetId="1">#REF!</definedName>
    <definedName name="pd_material">#REF!</definedName>
    <definedName name="pd_material_001" localSheetId="0">#REF!</definedName>
    <definedName name="pd_material_001" localSheetId="1">#REF!</definedName>
    <definedName name="pd_material_001">#REF!</definedName>
    <definedName name="pd_max_discharge" localSheetId="0">#REF!</definedName>
    <definedName name="pd_max_discharge" localSheetId="1">#REF!</definedName>
    <definedName name="pd_max_discharge">#REF!</definedName>
    <definedName name="pd_max_discharge_001" localSheetId="0">#REF!</definedName>
    <definedName name="pd_max_discharge_001" localSheetId="1">#REF!</definedName>
    <definedName name="pd_max_discharge_001">#REF!</definedName>
    <definedName name="pd_max_discharge_uflg_001" localSheetId="0">#REF!</definedName>
    <definedName name="pd_max_discharge_uflg_001" localSheetId="1">#REF!</definedName>
    <definedName name="pd_max_discharge_uflg_001">#REF!</definedName>
    <definedName name="pd_max_discharge_uid_001" localSheetId="0">#REF!</definedName>
    <definedName name="pd_max_discharge_uid_001" localSheetId="1">#REF!</definedName>
    <definedName name="pd_max_discharge_uid_001">#REF!</definedName>
    <definedName name="pd_press_des" localSheetId="0">#REF!</definedName>
    <definedName name="pd_press_des" localSheetId="1">#REF!</definedName>
    <definedName name="pd_press_des">#REF!</definedName>
    <definedName name="pd_press_des_001" localSheetId="0">#REF!</definedName>
    <definedName name="pd_press_des_001" localSheetId="1">#REF!</definedName>
    <definedName name="pd_press_des_001">#REF!</definedName>
    <definedName name="pd_press_des_min" localSheetId="0">#REF!</definedName>
    <definedName name="pd_press_des_min" localSheetId="1">#REF!</definedName>
    <definedName name="pd_press_des_min">#REF!</definedName>
    <definedName name="pd_press_des_min_001" localSheetId="0">#REF!</definedName>
    <definedName name="pd_press_des_min_001" localSheetId="1">#REF!</definedName>
    <definedName name="pd_press_des_min_001">#REF!</definedName>
    <definedName name="pd_press_des_min_uflg_001" localSheetId="0">#REF!</definedName>
    <definedName name="pd_press_des_min_uflg_001" localSheetId="1">#REF!</definedName>
    <definedName name="pd_press_des_min_uflg_001">#REF!</definedName>
    <definedName name="pd_press_des_min_uid_001" localSheetId="0">#REF!</definedName>
    <definedName name="pd_press_des_min_uid_001" localSheetId="1">#REF!</definedName>
    <definedName name="pd_press_des_min_uid_001">#REF!</definedName>
    <definedName name="pd_press_des_uflg_001" localSheetId="0">#REF!</definedName>
    <definedName name="pd_press_des_uflg_001" localSheetId="1">#REF!</definedName>
    <definedName name="pd_press_des_uflg_001">#REF!</definedName>
    <definedName name="pd_press_des_uid_001" localSheetId="0">#REF!</definedName>
    <definedName name="pd_press_des_uid_001" localSheetId="1">#REF!</definedName>
    <definedName name="pd_press_des_uid_001">#REF!</definedName>
    <definedName name="pd_press_nor" localSheetId="0">#REF!</definedName>
    <definedName name="pd_press_nor" localSheetId="1">#REF!</definedName>
    <definedName name="pd_press_nor">#REF!</definedName>
    <definedName name="pd_press_nor_001" localSheetId="0">#REF!</definedName>
    <definedName name="pd_press_nor_001" localSheetId="1">#REF!</definedName>
    <definedName name="pd_press_nor_001">#REF!</definedName>
    <definedName name="pd_press_uflg_001" localSheetId="0">#REF!</definedName>
    <definedName name="pd_press_uflg_001" localSheetId="1">#REF!</definedName>
    <definedName name="pd_press_uflg_001">#REF!</definedName>
    <definedName name="pd_press_uid_001" localSheetId="0">#REF!</definedName>
    <definedName name="pd_press_uid_001" localSheetId="1">#REF!</definedName>
    <definedName name="pd_press_uid_001">#REF!</definedName>
    <definedName name="pd_relief_temp" localSheetId="0">#REF!</definedName>
    <definedName name="pd_relief_temp" localSheetId="1">#REF!</definedName>
    <definedName name="pd_relief_temp">#REF!</definedName>
    <definedName name="pd_relief_temp_001" localSheetId="0">#REF!</definedName>
    <definedName name="pd_relief_temp_001" localSheetId="1">#REF!</definedName>
    <definedName name="pd_relief_temp_001">#REF!</definedName>
    <definedName name="pd_relief_temp_uid_001" localSheetId="0">#REF!</definedName>
    <definedName name="pd_relief_temp_uid_001" localSheetId="1">#REF!</definedName>
    <definedName name="pd_relief_temp_uid_001">#REF!</definedName>
    <definedName name="pd_stat_001" localSheetId="0">#REF!</definedName>
    <definedName name="pd_stat_001" localSheetId="1">#REF!</definedName>
    <definedName name="pd_stat_001">#REF!</definedName>
    <definedName name="pd_temp_nor" localSheetId="0">#REF!</definedName>
    <definedName name="pd_temp_nor" localSheetId="1">#REF!</definedName>
    <definedName name="pd_temp_nor">#REF!</definedName>
    <definedName name="pd_temp_nor_001" localSheetId="0">#REF!</definedName>
    <definedName name="pd_temp_nor_001" localSheetId="1">#REF!</definedName>
    <definedName name="pd_temp_nor_001">#REF!</definedName>
    <definedName name="pd_temp_uid_001" localSheetId="0">#REF!</definedName>
    <definedName name="pd_temp_uid_001" localSheetId="1">#REF!</definedName>
    <definedName name="pd_temp_uid_001">#REF!</definedName>
    <definedName name="pd_val_set_pres_min" localSheetId="0">#REF!</definedName>
    <definedName name="pd_val_set_pres_min" localSheetId="1">#REF!</definedName>
    <definedName name="pd_val_set_pres_min">#REF!</definedName>
    <definedName name="pd_val_set_pres_min_001" localSheetId="0">#REF!</definedName>
    <definedName name="pd_val_set_pres_min_001" localSheetId="1">#REF!</definedName>
    <definedName name="pd_val_set_pres_min_001">#REF!</definedName>
    <definedName name="pd_val_set_pres_uflg_001" localSheetId="0">#REF!</definedName>
    <definedName name="pd_val_set_pres_uflg_001" localSheetId="1">#REF!</definedName>
    <definedName name="pd_val_set_pres_uflg_001">#REF!</definedName>
    <definedName name="pd_val_set_pres_uid_001" localSheetId="0">#REF!</definedName>
    <definedName name="pd_val_set_pres_uid_001" localSheetId="1">#REF!</definedName>
    <definedName name="pd_val_set_pres_uid_001">#REF!</definedName>
    <definedName name="pd_var_back_pres" localSheetId="0">#REF!</definedName>
    <definedName name="pd_var_back_pres" localSheetId="1">#REF!</definedName>
    <definedName name="pd_var_back_pres">#REF!</definedName>
    <definedName name="pd_var_back_pres_001" localSheetId="0">#REF!</definedName>
    <definedName name="pd_var_back_pres_001" localSheetId="1">#REF!</definedName>
    <definedName name="pd_var_back_pres_001">#REF!</definedName>
    <definedName name="pd_var_back_pres_uflg_001" localSheetId="0">#REF!</definedName>
    <definedName name="pd_var_back_pres_uflg_001" localSheetId="1">#REF!</definedName>
    <definedName name="pd_var_back_pres_uflg_001">#REF!</definedName>
    <definedName name="pd_var_back_pres_uid_001" localSheetId="0">#REF!</definedName>
    <definedName name="pd_var_back_pres_uid_001" localSheetId="1">#REF!</definedName>
    <definedName name="pd_var_back_pres_uid_001">#REF!</definedName>
    <definedName name="pd_visc_relief" localSheetId="0">#REF!</definedName>
    <definedName name="pd_visc_relief" localSheetId="1">#REF!</definedName>
    <definedName name="pd_visc_relief">#REF!</definedName>
    <definedName name="pd_visc_relief_001" localSheetId="0">#REF!</definedName>
    <definedName name="pd_visc_relief_001" localSheetId="1">#REF!</definedName>
    <definedName name="pd_visc_relief_001">#REF!</definedName>
    <definedName name="pd_visc_relief_uid_001" localSheetId="0">#REF!</definedName>
    <definedName name="pd_visc_relief_uid_001" localSheetId="1">#REF!</definedName>
    <definedName name="pd_visc_relief_uid_001">#REF!</definedName>
    <definedName name="Periodo_ammort_Hw_Sw" localSheetId="0">#REF!</definedName>
    <definedName name="Periodo_ammort_Hw_Sw" localSheetId="1">#REF!</definedName>
    <definedName name="Periodo_ammort_Hw_Sw">#REF!</definedName>
    <definedName name="Periodo_ammortamento_Hw" localSheetId="0">#REF!</definedName>
    <definedName name="Periodo_ammortamento_Hw" localSheetId="1">#REF!</definedName>
    <definedName name="Periodo_ammortamento_Hw">#REF!</definedName>
    <definedName name="Periodo_de_pago" localSheetId="0">#REF!</definedName>
    <definedName name="Periodo_de_pago" localSheetId="1">#REF!</definedName>
    <definedName name="Periodo_de_pago">#REF!</definedName>
    <definedName name="Perioricidad" localSheetId="0">#REF!</definedName>
    <definedName name="Perioricidad" localSheetId="1">#REF!</definedName>
    <definedName name="Perioricidad">#REF!</definedName>
    <definedName name="PERSONALE_Foglio1_Elenca" localSheetId="0">#REF!</definedName>
    <definedName name="PERSONALE_Foglio1_Elenca" localSheetId="1">#REF!</definedName>
    <definedName name="PERSONALE_Foglio1_Elenca">#REF!</definedName>
    <definedName name="PFSR" localSheetId="0">#REF!</definedName>
    <definedName name="PFSR" localSheetId="1">#REF!</definedName>
    <definedName name="PFSR">#REF!</definedName>
    <definedName name="PGLANDS" localSheetId="0">#REF!</definedName>
    <definedName name="PGLANDS" localSheetId="1">#REF!</definedName>
    <definedName name="PGLANDS">#REF!</definedName>
    <definedName name="piano_n" localSheetId="0">#REF!</definedName>
    <definedName name="piano_n" localSheetId="1">#REF!</definedName>
    <definedName name="piano_n">#REF!</definedName>
    <definedName name="piano_n_2" localSheetId="0">#REF!</definedName>
    <definedName name="piano_n_2" localSheetId="1">#REF!</definedName>
    <definedName name="piano_n_2">#REF!</definedName>
    <definedName name="pid_no_001" localSheetId="0">#REF!</definedName>
    <definedName name="pid_no_001" localSheetId="1">#REF!</definedName>
    <definedName name="pid_no_001">#REF!</definedName>
    <definedName name="PILOTVLV" localSheetId="0">#REF!</definedName>
    <definedName name="PILOTVLV" localSheetId="1">#REF!</definedName>
    <definedName name="PILOTVLV">#REF!</definedName>
    <definedName name="PIPE_CLASS" localSheetId="0">#REF!</definedName>
    <definedName name="PIPE_CLASS" localSheetId="1">#REF!</definedName>
    <definedName name="PIPE_CLASS">#REF!</definedName>
    <definedName name="PIPE_RACK_TRAY" localSheetId="0">#REF!</definedName>
    <definedName name="PIPE_RACK_TRAY" localSheetId="1">#REF!</definedName>
    <definedName name="PIPE_RACK_TRAY">#REF!</definedName>
    <definedName name="PIPE50_CITY" localSheetId="0">#REF!</definedName>
    <definedName name="PIPE50_CITY" localSheetId="1">#REF!</definedName>
    <definedName name="PIPE50_CITY">#REF!</definedName>
    <definedName name="PIPE50_ESC" localSheetId="0">#REF!</definedName>
    <definedName name="PIPE50_ESC" localSheetId="1">#REF!</definedName>
    <definedName name="PIPE50_ESC">#REF!</definedName>
    <definedName name="PIPE50_OLD_CITY" localSheetId="0">#REF!</definedName>
    <definedName name="PIPE50_OLD_CITY" localSheetId="1">#REF!</definedName>
    <definedName name="PIPE50_OLD_CITY">#REF!</definedName>
    <definedName name="PIPE50_OLD_ESC" localSheetId="0">#REF!</definedName>
    <definedName name="PIPE50_OLD_ESC" localSheetId="1">#REF!</definedName>
    <definedName name="PIPE50_OLD_ESC">#REF!</definedName>
    <definedName name="PIPE50_OLD_PROD" localSheetId="0">#REF!</definedName>
    <definedName name="PIPE50_OLD_PROD" localSheetId="1">#REF!</definedName>
    <definedName name="PIPE50_OLD_PROD">#REF!</definedName>
    <definedName name="PIPE50_OLD_WAGE" localSheetId="0">#REF!</definedName>
    <definedName name="PIPE50_OLD_WAGE" localSheetId="1">#REF!</definedName>
    <definedName name="PIPE50_OLD_WAGE">#REF!</definedName>
    <definedName name="PIPE50_PROD" localSheetId="0">#REF!</definedName>
    <definedName name="PIPE50_PROD" localSheetId="1">#REF!</definedName>
    <definedName name="PIPE50_PROD">#REF!</definedName>
    <definedName name="PIPE50_WAGE" localSheetId="0">#REF!</definedName>
    <definedName name="PIPE50_WAGE" localSheetId="1">#REF!</definedName>
    <definedName name="PIPE50_WAGE">#REF!</definedName>
    <definedName name="PIPENB" localSheetId="0">#REF!</definedName>
    <definedName name="PIPENB" localSheetId="1">#REF!</definedName>
    <definedName name="PIPENB">#REF!</definedName>
    <definedName name="pippo" localSheetId="0">#REF!</definedName>
    <definedName name="pippo" localSheetId="1">#REF!</definedName>
    <definedName name="pippo">#REF!</definedName>
    <definedName name="Pitch" localSheetId="0">#REF!</definedName>
    <definedName name="Pitch" localSheetId="1">#REF!</definedName>
    <definedName name="Pitch">#REF!</definedName>
    <definedName name="PitchSelect" localSheetId="0">#REF!</definedName>
    <definedName name="PitchSelect" localSheetId="1">#REF!</definedName>
    <definedName name="PitchSelect">#REF!</definedName>
    <definedName name="plant_id_001" localSheetId="0">#REF!</definedName>
    <definedName name="plant_id_001" localSheetId="1">#REF!</definedName>
    <definedName name="plant_id_001">#REF!</definedName>
    <definedName name="PlantName" localSheetId="0">#REF!</definedName>
    <definedName name="PlantName" localSheetId="1">#REF!</definedName>
    <definedName name="PlantName">#REF!</definedName>
    <definedName name="PlantPPH" localSheetId="0">#REF!</definedName>
    <definedName name="PlantPPH" localSheetId="1">#REF!</definedName>
    <definedName name="PlantPPH">#REF!</definedName>
    <definedName name="PlantType" localSheetId="0">#REF!</definedName>
    <definedName name="PlantType" localSheetId="1">#REF!</definedName>
    <definedName name="PlantType">#REF!</definedName>
    <definedName name="plus" localSheetId="0">#REF!</definedName>
    <definedName name="plus" localSheetId="1">#REF!</definedName>
    <definedName name="plus">#REF!</definedName>
    <definedName name="pm">#REF!</definedName>
    <definedName name="PM_Hrs" localSheetId="0">#REF!</definedName>
    <definedName name="PM_Hrs" localSheetId="1">#REF!</definedName>
    <definedName name="PM_Hrs">#REF!</definedName>
    <definedName name="PM_Rev" localSheetId="0">#REF!</definedName>
    <definedName name="PM_Rev" localSheetId="1">#REF!</definedName>
    <definedName name="PM_Rev">#REF!</definedName>
    <definedName name="PN_valoricorrenti" localSheetId="0">#REF!</definedName>
    <definedName name="PN_valoricorrenti" localSheetId="1">#REF!</definedName>
    <definedName name="PN_valoricorrenti">#REF!</definedName>
    <definedName name="PNEUTX" localSheetId="0">#REF!</definedName>
    <definedName name="PNEUTX" localSheetId="1">#REF!</definedName>
    <definedName name="PNEUTX">#REF!</definedName>
    <definedName name="PO_HRS">#REF!</definedName>
    <definedName name="PosPhases">#REF!</definedName>
    <definedName name="pranzo" localSheetId="0">#REF!</definedName>
    <definedName name="pranzo" localSheetId="1">#REF!</definedName>
    <definedName name="pranzo">#REF!</definedName>
    <definedName name="PRE_TRACED_TUBE" localSheetId="0">#REF!</definedName>
    <definedName name="PRE_TRACED_TUBE" localSheetId="1">#REF!</definedName>
    <definedName name="PRE_TRACED_TUBE">#REF!</definedName>
    <definedName name="preAB" localSheetId="0">#REF!</definedName>
    <definedName name="preAB" localSheetId="1">#REF!</definedName>
    <definedName name="preAB">#REF!</definedName>
    <definedName name="preAP" localSheetId="0">#REF!</definedName>
    <definedName name="preAP" localSheetId="1">#REF!</definedName>
    <definedName name="preAP">#REF!</definedName>
    <definedName name="preCP" localSheetId="0">#REF!</definedName>
    <definedName name="preCP" localSheetId="1">#REF!</definedName>
    <definedName name="preCP">#REF!</definedName>
    <definedName name="Premised_Capital" localSheetId="0">#REF!</definedName>
    <definedName name="Premised_Capital" localSheetId="1">#REF!</definedName>
    <definedName name="Premised_Capital">#REF!</definedName>
    <definedName name="Premised_Schedule" localSheetId="0">#REF!</definedName>
    <definedName name="Premised_Schedule" localSheetId="1">#REF!</definedName>
    <definedName name="Premised_Schedule">#REF!</definedName>
    <definedName name="prePRO" localSheetId="0">#REF!</definedName>
    <definedName name="prePRO" localSheetId="1">#REF!</definedName>
    <definedName name="prePRO">#REF!</definedName>
    <definedName name="PRES" localSheetId="0">#REF!</definedName>
    <definedName name="PRES" localSheetId="1">#REF!</definedName>
    <definedName name="PRES">#REF!</definedName>
    <definedName name="Pressure" localSheetId="0">#REF!</definedName>
    <definedName name="Pressure" localSheetId="1">#REF!</definedName>
    <definedName name="Pressure">#REF!</definedName>
    <definedName name="PREVIOUS" localSheetId="0">#REF!</definedName>
    <definedName name="PREVIOUS" localSheetId="1">#REF!</definedName>
    <definedName name="PREVIOUS">#REF!</definedName>
    <definedName name="PrgMngr" localSheetId="0">#REF!</definedName>
    <definedName name="PrgMngr" localSheetId="1">#REF!</definedName>
    <definedName name="PrgMngr">#REF!</definedName>
    <definedName name="Price" localSheetId="0">#REF!</definedName>
    <definedName name="Price" localSheetId="1">#REF!</definedName>
    <definedName name="Price">#REF!</definedName>
    <definedName name="Price_menu" localSheetId="0">#REF!</definedName>
    <definedName name="Price_menu" localSheetId="1">#REF!</definedName>
    <definedName name="Price_menu">#REF!</definedName>
    <definedName name="price_quoted_period_EMC_EMEA_N" localSheetId="0">#REF!</definedName>
    <definedName name="price_quoted_period_EMC_EMEA_N" localSheetId="1">#REF!</definedName>
    <definedName name="price_quoted_period_EMC_EMEA_N">#REF!</definedName>
    <definedName name="price_quoted_period_EMC_EMEA_Y" localSheetId="0">#REF!</definedName>
    <definedName name="price_quoted_period_EMC_EMEA_Y" localSheetId="1">#REF!</definedName>
    <definedName name="price_quoted_period_EMC_EMEA_Y">#REF!</definedName>
    <definedName name="PriceColumnEuro" localSheetId="0">#REF!</definedName>
    <definedName name="PriceColumnEuro" localSheetId="1">#REF!</definedName>
    <definedName name="PriceColumnEuro">#REF!</definedName>
    <definedName name="PriceCur" localSheetId="0">#REF!</definedName>
    <definedName name="PriceCur" localSheetId="1">#REF!</definedName>
    <definedName name="PriceCur">#REF!</definedName>
    <definedName name="print" localSheetId="0">#REF!</definedName>
    <definedName name="print" localSheetId="1">#REF!</definedName>
    <definedName name="print">#REF!</definedName>
    <definedName name="PRINT_1">#REF!</definedName>
    <definedName name="PRINT_AREA_MI" localSheetId="0">#REF!</definedName>
    <definedName name="PRINT_AREA_MI" localSheetId="1">#REF!</definedName>
    <definedName name="PRINT_AREA_MI">#REF!</definedName>
    <definedName name="Print_closedown" localSheetId="0">#REF!</definedName>
    <definedName name="Print_closedown" localSheetId="1">#REF!</definedName>
    <definedName name="Print_closedown">#REF!</definedName>
    <definedName name="Print_cont_status" localSheetId="0">#REF!</definedName>
    <definedName name="Print_cont_status" localSheetId="1">#REF!</definedName>
    <definedName name="Print_cont_status">#REF!</definedName>
    <definedName name="Print_handover" localSheetId="0">#REF!</definedName>
    <definedName name="Print_handover" localSheetId="1">#REF!</definedName>
    <definedName name="Print_handover">#REF!</definedName>
    <definedName name="print_launch_pack" localSheetId="0">#REF!</definedName>
    <definedName name="print_launch_pack" localSheetId="1">#REF!</definedName>
    <definedName name="print_launch_pack">#REF!</definedName>
    <definedName name="Print_supplement" localSheetId="0">#REF!</definedName>
    <definedName name="Print_supplement" localSheetId="1">#REF!</definedName>
    <definedName name="Print_supplement">#REF!</definedName>
    <definedName name="Printfile" localSheetId="0">#REF!</definedName>
    <definedName name="Printfile" localSheetId="1">#REF!</definedName>
    <definedName name="Printfile">#REF!</definedName>
    <definedName name="printmac" localSheetId="0">#REF!</definedName>
    <definedName name="printmac" localSheetId="1">#REF!</definedName>
    <definedName name="printmac">#REF!</definedName>
    <definedName name="PrintTotal">#REF!</definedName>
    <definedName name="PRJ_ELBK_CST_EDITBY" localSheetId="0">#REF!</definedName>
    <definedName name="PRJ_ELBK_CST_EDITBY" localSheetId="1">#REF!</definedName>
    <definedName name="PRJ_ELBK_CST_EDITBY">#REF!</definedName>
    <definedName name="PRJ_ELBK_CST_EDITDATE" localSheetId="0">#REF!</definedName>
    <definedName name="PRJ_ELBK_CST_EDITDATE" localSheetId="1">#REF!</definedName>
    <definedName name="PRJ_ELBK_CST_EDITDATE">#REF!</definedName>
    <definedName name="PRJ_ELEQ_CST_EDITBY" localSheetId="0">#REF!</definedName>
    <definedName name="PRJ_ELEQ_CST_EDITBY" localSheetId="1">#REF!</definedName>
    <definedName name="PRJ_ELEQ_CST_EDITBY">#REF!</definedName>
    <definedName name="PRJ_ELEQ_CST_EDITDATE" localSheetId="0">#REF!</definedName>
    <definedName name="PRJ_ELEQ_CST_EDITDATE" localSheetId="1">#REF!</definedName>
    <definedName name="PRJ_ELEQ_CST_EDITDATE">#REF!</definedName>
    <definedName name="PRJ_INSTR_CST_EDITBY" localSheetId="0">#REF!</definedName>
    <definedName name="PRJ_INSTR_CST_EDITBY" localSheetId="1">#REF!</definedName>
    <definedName name="PRJ_INSTR_CST_EDITBY">#REF!</definedName>
    <definedName name="PRJ_INSTR_CST_EDITDATE" localSheetId="0">#REF!</definedName>
    <definedName name="PRJ_INSTR_CST_EDITDATE" localSheetId="1">#REF!</definedName>
    <definedName name="PRJ_INSTR_CST_EDITDATE">#REF!</definedName>
    <definedName name="proc_func_id_001" localSheetId="0">#REF!</definedName>
    <definedName name="proc_func_id_001" localSheetId="1">#REF!</definedName>
    <definedName name="proc_func_id_001">#REF!</definedName>
    <definedName name="Proc_Hrs" localSheetId="0">#REF!</definedName>
    <definedName name="Proc_Hrs" localSheetId="1">#REF!</definedName>
    <definedName name="Proc_Hrs">#REF!</definedName>
    <definedName name="Proc_Rev" localSheetId="0">#REF!</definedName>
    <definedName name="Proc_Rev" localSheetId="1">#REF!</definedName>
    <definedName name="Proc_Rev">#REF!</definedName>
    <definedName name="ProcessMSG" localSheetId="0">#REF!</definedName>
    <definedName name="ProcessMSG" localSheetId="1">#REF!</definedName>
    <definedName name="ProcessMSG">#REF!</definedName>
    <definedName name="profili" localSheetId="0">#REF!</definedName>
    <definedName name="profili" localSheetId="1">#REF!</definedName>
    <definedName name="profili">#REF!</definedName>
    <definedName name="profili2">#REF!</definedName>
    <definedName name="Progetto" localSheetId="0">#REF!</definedName>
    <definedName name="Progetto" localSheetId="1">#REF!</definedName>
    <definedName name="Progetto">#REF!</definedName>
    <definedName name="PROGRAM">#REF!</definedName>
    <definedName name="proj_id_001" localSheetId="0">#REF!</definedName>
    <definedName name="proj_id_001" localSheetId="1">#REF!</definedName>
    <definedName name="proj_id_001">#REF!</definedName>
    <definedName name="PROJ_OFF_HRS">#REF!</definedName>
    <definedName name="PROJ_OFF_LAB">#REF!</definedName>
    <definedName name="Project_LastReportDate" localSheetId="0">#REF!</definedName>
    <definedName name="Project_LastReportDate" localSheetId="1">#REF!</definedName>
    <definedName name="Project_LastReportDate">#REF!</definedName>
    <definedName name="prroma" localSheetId="0">#REF!</definedName>
    <definedName name="prroma" localSheetId="1">#REF!</definedName>
    <definedName name="prroma">#REF!</definedName>
    <definedName name="PTin" localSheetId="0">#REF!</definedName>
    <definedName name="PTin" localSheetId="1">#REF!</definedName>
    <definedName name="PTin">#REF!</definedName>
    <definedName name="PTout" localSheetId="0">#REF!</definedName>
    <definedName name="PTout" localSheetId="1">#REF!</definedName>
    <definedName name="PTout">#REF!</definedName>
    <definedName name="PWR_BLK_TRAY" localSheetId="0">#REF!</definedName>
    <definedName name="PWR_BLK_TRAY" localSheetId="1">#REF!</definedName>
    <definedName name="PWR_BLK_TRAY">#REF!</definedName>
    <definedName name="Q_Cash_values" localSheetId="0">#REF!</definedName>
    <definedName name="Q_Cash_values" localSheetId="1">#REF!</definedName>
    <definedName name="Q_Cash_values">#REF!</definedName>
    <definedName name="qa_graph">#REF!</definedName>
    <definedName name="qa_schedule">#REF!</definedName>
    <definedName name="qqq" localSheetId="0">#REF!</definedName>
    <definedName name="qqq" localSheetId="1">#REF!</definedName>
    <definedName name="qqq">#REF!</definedName>
    <definedName name="qqqqqqq" localSheetId="0">#REF!</definedName>
    <definedName name="qqqqqqq" localSheetId="1">#REF!</definedName>
    <definedName name="qqqqqqq">#REF!</definedName>
    <definedName name="QTY">#N/A</definedName>
    <definedName name="Qty_Cntl_Valves" localSheetId="0">ROUND(IF(VLOOKUP(#REF!,'Allegato 12 tab off.econ. L1'!CNTL_VALVE_PRICE,9,FALSE)=0,0,VLOOKUP(#REF!,'Allegato 12 tab off.econ. L1'!CNTL_VALVE_PRICE,9,FALSE)),0)</definedName>
    <definedName name="Qty_Cntl_Valves" localSheetId="1">ROUND(IF(VLOOKUP(#REF!,'Allegato 12 tab off.econ. L2'!CNTL_VALVE_PRICE,9,FALSE)=0,0,VLOOKUP(#REF!,'Allegato 12 tab off.econ. L2'!CNTL_VALVE_PRICE,9,FALSE)),0)</definedName>
    <definedName name="Qty_Cntl_Valves">ROUND(IF(VLOOKUP(#REF!,CNTL_VALVE_PRICE,9,FALSE)=0,0,VLOOKUP(#REF!,CNTL_VALVE_PRICE,9,FALSE)),0)</definedName>
    <definedName name="QTY_DISC_MV" localSheetId="0">#REF!</definedName>
    <definedName name="QTY_DISC_MV" localSheetId="1">#REF!</definedName>
    <definedName name="QTY_DISC_MV">#REF!</definedName>
    <definedName name="qty_EMC_EMEA_N" localSheetId="0">#REF!</definedName>
    <definedName name="qty_EMC_EMEA_N" localSheetId="1">#REF!</definedName>
    <definedName name="qty_EMC_EMEA_N">#REF!</definedName>
    <definedName name="qty_EMC_EMEA_Y" localSheetId="0">#REF!</definedName>
    <definedName name="qty_EMC_EMEA_Y" localSheetId="1">#REF!</definedName>
    <definedName name="qty_EMC_EMEA_Y">#REF!</definedName>
    <definedName name="QUANTITY" localSheetId="0">#REF!,#REF!,#REF!,#REF!,#REF!,#REF!,#REF!</definedName>
    <definedName name="QUANTITY" localSheetId="1">#REF!,#REF!,#REF!,#REF!,#REF!,#REF!,#REF!</definedName>
    <definedName name="QUANTITY">#REF!,#REF!,#REF!,#REF!,#REF!,#REF!,#REF!</definedName>
    <definedName name="Quick_Risk_Group_Lookup" localSheetId="0">#REF!</definedName>
    <definedName name="Quick_Risk_Group_Lookup" localSheetId="1">#REF!</definedName>
    <definedName name="Quick_Risk_Group_Lookup">#REF!</definedName>
    <definedName name="Quota_fissa_compresa_tra_60_e_300" localSheetId="0">#REF!</definedName>
    <definedName name="Quota_fissa_compresa_tra_60_e_300" localSheetId="1">#REF!</definedName>
    <definedName name="Quota_fissa_compresa_tra_60_e_300">#REF!</definedName>
    <definedName name="Quota_fissa_maggiore_300">#REF!</definedName>
    <definedName name="q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qw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q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qweqwe" localSheetId="0">#REF!</definedName>
    <definedName name="qweqwe" localSheetId="1">#REF!</definedName>
    <definedName name="qweqwe">#REF!</definedName>
    <definedName name="qwq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qwq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qwq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_CapitalImpact_C" localSheetId="0">#REF!</definedName>
    <definedName name="R_CapitalImpact_C" localSheetId="1">#REF!</definedName>
    <definedName name="R_CapitalImpact_C">#REF!</definedName>
    <definedName name="R_DATA" localSheetId="0">#REF!</definedName>
    <definedName name="R_DATA" localSheetId="1">#REF!</definedName>
    <definedName name="R_DATA">#REF!</definedName>
    <definedName name="R_OperationsImpact_C" localSheetId="0">#REF!</definedName>
    <definedName name="R_OperationsImpact_C" localSheetId="1">#REF!</definedName>
    <definedName name="R_OperationsImpact_C">#REF!</definedName>
    <definedName name="R_OperationsMetric_C" localSheetId="0">#REF!</definedName>
    <definedName name="R_OperationsMetric_C" localSheetId="1">#REF!</definedName>
    <definedName name="R_OperationsMetric_C">#REF!</definedName>
    <definedName name="R_Probability_C" localSheetId="0">#REF!</definedName>
    <definedName name="R_Probability_C" localSheetId="1">#REF!</definedName>
    <definedName name="R_Probability_C">#REF!</definedName>
    <definedName name="R_ScheduleImpact_C" localSheetId="0">#REF!</definedName>
    <definedName name="R_ScheduleImpact_C" localSheetId="1">#REF!</definedName>
    <definedName name="R_ScheduleImpact_C">#REF!</definedName>
    <definedName name="R_Status_C" localSheetId="0">#REF!</definedName>
    <definedName name="R_Status_C" localSheetId="1">#REF!</definedName>
    <definedName name="R_Status_C">#REF!</definedName>
    <definedName name="R_TimeControlling_C" localSheetId="0">#REF!</definedName>
    <definedName name="R_TimeControlling_C" localSheetId="1">#REF!</definedName>
    <definedName name="R_TimeControlling_C">#REF!</definedName>
    <definedName name="R0" localSheetId="0">#REF!</definedName>
    <definedName name="R0" localSheetId="1">#REF!</definedName>
    <definedName name="R0">#REF!</definedName>
    <definedName name="RankScoreBase" localSheetId="0">#REF!</definedName>
    <definedName name="RankScoreBase" localSheetId="1">#REF!</definedName>
    <definedName name="RankScoreBase">#REF!</definedName>
    <definedName name="RATES">#REF!</definedName>
    <definedName name="Rating_Table_Lookup" localSheetId="0">#REF!</definedName>
    <definedName name="Rating_Table_Lookup" localSheetId="1">#REF!</definedName>
    <definedName name="Rating_Table_Lookup">#REF!</definedName>
    <definedName name="Rating_TL" localSheetId="0">#REF!</definedName>
    <definedName name="Rating_TL" localSheetId="1">#REF!</definedName>
    <definedName name="Rating_TL">#REF!</definedName>
    <definedName name="Rc_Costs" localSheetId="0">#REF!</definedName>
    <definedName name="Rc_Costs" localSheetId="1">#REF!</definedName>
    <definedName name="Rc_Costs">#REF!</definedName>
    <definedName name="RC_Mhrs" localSheetId="0">#REF!</definedName>
    <definedName name="RC_Mhrs" localSheetId="1">#REF!</definedName>
    <definedName name="RC_Mhrs">#REF!</definedName>
    <definedName name="RCA" localSheetId="0">#REF!</definedName>
    <definedName name="RCA" localSheetId="1">#REF!</definedName>
    <definedName name="RCA">#REF!</definedName>
    <definedName name="rClient">#REF!</definedName>
    <definedName name="rDate">#REF!</definedName>
    <definedName name="rDesc">#REF!</definedName>
    <definedName name="RebarQty" localSheetId="0">IF('Allegato 12 tab off.econ. L1'!BASE=1,(#REF!*#REF!)/2000,(#REF!*#REF!)/1685.552931)</definedName>
    <definedName name="RebarQty" localSheetId="1">IF('Allegato 12 tab off.econ. L2'!BASE=1,(#REF!*#REF!)/2000,(#REF!*#REF!)/1685.552931)</definedName>
    <definedName name="RebarQty">IF(BASE=1,(#REF!*#REF!)/2000,(#REF!*#REF!)/1685.552931)</definedName>
    <definedName name="RebarQty1" localSheetId="0">IF('Allegato 12 tab off.econ. L1'!BASE=1,(#REF!*#REF!)/2000,(#REF!*#REF!)/1685.552931)</definedName>
    <definedName name="RebarQty1" localSheetId="1">IF('Allegato 12 tab off.econ. L2'!BASE=1,(#REF!*#REF!)/2000,(#REF!*#REF!)/1685.552931)</definedName>
    <definedName name="RebarQty1">IF(BASE=1,(#REF!*#REF!)/2000,(#REF!*#REF!)/1685.552931)</definedName>
    <definedName name="RECEPT" localSheetId="0">#REF!</definedName>
    <definedName name="RECEPT" localSheetId="1">#REF!</definedName>
    <definedName name="RECEPT">#REF!</definedName>
    <definedName name="Ref_sheet" localSheetId="0">#REF!</definedName>
    <definedName name="Ref_sheet" localSheetId="1">#REF!</definedName>
    <definedName name="Ref_sheet">#REF!</definedName>
    <definedName name="Ref_to_date_B05_1" localSheetId="0">#REF!</definedName>
    <definedName name="Ref_to_date_B05_1" localSheetId="1">#REF!</definedName>
    <definedName name="Ref_to_date_B05_1">#REF!</definedName>
    <definedName name="Ref_to_date_B05_2" localSheetId="0">#REF!</definedName>
    <definedName name="Ref_to_date_B05_2" localSheetId="1">#REF!</definedName>
    <definedName name="Ref_to_date_B05_2">#REF!</definedName>
    <definedName name="RefMWeGross" localSheetId="0">#REF!</definedName>
    <definedName name="RefMWeGross" localSheetId="1">#REF!</definedName>
    <definedName name="RefMWeGross">#REF!</definedName>
    <definedName name="RefPlant" localSheetId="0">#REF!</definedName>
    <definedName name="RefPlant" localSheetId="1">#REF!</definedName>
    <definedName name="RefPlant">#REF!</definedName>
    <definedName name="RefPlantBasis" localSheetId="0">#REF!</definedName>
    <definedName name="RefPlantBasis" localSheetId="1">#REF!</definedName>
    <definedName name="RefPlantBasis">#REF!</definedName>
    <definedName name="RefPlantDate" localSheetId="0">#REF!</definedName>
    <definedName name="RefPlantDate" localSheetId="1">#REF!</definedName>
    <definedName name="RefPlantDate">#REF!</definedName>
    <definedName name="RefPlantPPH" localSheetId="0">#REF!</definedName>
    <definedName name="RefPlantPPH" localSheetId="1">#REF!</definedName>
    <definedName name="RefPlantPPH">#REF!</definedName>
    <definedName name="region" localSheetId="0">#REF!</definedName>
    <definedName name="region" localSheetId="1">#REF!</definedName>
    <definedName name="region">#REF!</definedName>
    <definedName name="Register_ActionStage_Col" localSheetId="0">#REF!</definedName>
    <definedName name="Register_ActionStage_Col" localSheetId="1">#REF!</definedName>
    <definedName name="Register_ActionStage_Col">#REF!</definedName>
    <definedName name="Register_All_Data">#N/A</definedName>
    <definedName name="Register_CapitalImpact_Col" localSheetId="0">#REF!</definedName>
    <definedName name="Register_CapitalImpact_Col" localSheetId="1">#REF!</definedName>
    <definedName name="Register_CapitalImpact_Col">#REF!</definedName>
    <definedName name="Register_DateStamp_Col" localSheetId="0">#REF!</definedName>
    <definedName name="Register_DateStamp_Col" localSheetId="1">#REF!</definedName>
    <definedName name="Register_DateStamp_Col">#REF!</definedName>
    <definedName name="Register_DeadlineType_Col" localSheetId="0">#REF!</definedName>
    <definedName name="Register_DeadlineType_Col" localSheetId="1">#REF!</definedName>
    <definedName name="Register_DeadlineType_Col">#REF!</definedName>
    <definedName name="Register_FindingNumber_Col" localSheetId="0">#REF!</definedName>
    <definedName name="Register_FindingNumber_Col" localSheetId="1">#REF!</definedName>
    <definedName name="Register_FindingNumber_Col">#REF!</definedName>
    <definedName name="Register_FunctionalArea_Base" localSheetId="0">#REF!</definedName>
    <definedName name="Register_FunctionalArea_Base" localSheetId="1">#REF!</definedName>
    <definedName name="Register_FunctionalArea_Base">#REF!</definedName>
    <definedName name="Register_IDCode_Col" localSheetId="0">#REF!</definedName>
    <definedName name="Register_IDCode_Col" localSheetId="1">#REF!</definedName>
    <definedName name="Register_IDCode_Col">#REF!</definedName>
    <definedName name="Register_OperationsImpact_Base" localSheetId="0">#REF!</definedName>
    <definedName name="Register_OperationsImpact_Base" localSheetId="1">#REF!</definedName>
    <definedName name="Register_OperationsImpact_Base">#REF!</definedName>
    <definedName name="Register_OperationsImpact_Col" localSheetId="0">#REF!</definedName>
    <definedName name="Register_OperationsImpact_Col" localSheetId="1">#REF!</definedName>
    <definedName name="Register_OperationsImpact_Col">#REF!</definedName>
    <definedName name="Register_OperationsMetric_Base" localSheetId="0">#REF!</definedName>
    <definedName name="Register_OperationsMetric_Base" localSheetId="1">#REF!</definedName>
    <definedName name="Register_OperationsMetric_Base">#REF!</definedName>
    <definedName name="Register_OperationsMetric_Col" localSheetId="0">#REF!</definedName>
    <definedName name="Register_OperationsMetric_Col" localSheetId="1">#REF!</definedName>
    <definedName name="Register_OperationsMetric_Col">#REF!</definedName>
    <definedName name="Register_OverallScore_Col" localSheetId="0">#REF!</definedName>
    <definedName name="Register_OverallScore_Col" localSheetId="1">#REF!</definedName>
    <definedName name="Register_OverallScore_Col">#REF!</definedName>
    <definedName name="Register_PreviousFindingNumber_Col" localSheetId="0">#REF!</definedName>
    <definedName name="Register_PreviousFindingNumber_Col" localSheetId="1">#REF!</definedName>
    <definedName name="Register_PreviousFindingNumber_Col">#REF!</definedName>
    <definedName name="Register_PreviousReviewDate_Col" localSheetId="0">#REF!</definedName>
    <definedName name="Register_PreviousReviewDate_Col" localSheetId="1">#REF!</definedName>
    <definedName name="Register_PreviousReviewDate_Col">#REF!</definedName>
    <definedName name="Register_Probability_Col" localSheetId="0">#REF!</definedName>
    <definedName name="Register_Probability_Col" localSheetId="1">#REF!</definedName>
    <definedName name="Register_Probability_Col">#REF!</definedName>
    <definedName name="Register_RiskCategory_Base" localSheetId="0">#REF!</definedName>
    <definedName name="Register_RiskCategory_Base" localSheetId="1">#REF!</definedName>
    <definedName name="Register_RiskCategory_Base">#REF!</definedName>
    <definedName name="Register_RiskCategory_Col" localSheetId="0">#REF!</definedName>
    <definedName name="Register_RiskCategory_Col" localSheetId="1">#REF!</definedName>
    <definedName name="Register_RiskCategory_Col">#REF!</definedName>
    <definedName name="Register_RiskID_Base" localSheetId="0">#REF!</definedName>
    <definedName name="Register_RiskID_Base" localSheetId="1">#REF!</definedName>
    <definedName name="Register_RiskID_Base">#REF!</definedName>
    <definedName name="Register_RiskStatus_Base" localSheetId="0">#REF!</definedName>
    <definedName name="Register_RiskStatus_Base" localSheetId="1">#REF!</definedName>
    <definedName name="Register_RiskStatus_Base">#REF!</definedName>
    <definedName name="Register_ScheduleImpact_Col" localSheetId="0">#REF!</definedName>
    <definedName name="Register_ScheduleImpact_Col" localSheetId="1">#REF!</definedName>
    <definedName name="Register_ScheduleImpact_Col">#REF!</definedName>
    <definedName name="Register_Status_Col" localSheetId="0">#REF!</definedName>
    <definedName name="Register_Status_Col" localSheetId="1">#REF!</definedName>
    <definedName name="Register_Status_Col">#REF!</definedName>
    <definedName name="Register_TimeControlling_Col" localSheetId="0">#REF!</definedName>
    <definedName name="Register_TimeControlling_Col" localSheetId="1">#REF!</definedName>
    <definedName name="Register_TimeControlling_Col">#REF!</definedName>
    <definedName name="Register_TotalHSEScore_Col" localSheetId="0">#REF!</definedName>
    <definedName name="Register_TotalHSEScore_Col" localSheetId="1">#REF!</definedName>
    <definedName name="Register_TotalHSEScore_Col">#REF!</definedName>
    <definedName name="RegisterBase" localSheetId="0">#REF!</definedName>
    <definedName name="RegisterBase" localSheetId="1">#REF!</definedName>
    <definedName name="RegisterBase">#REF!</definedName>
    <definedName name="RegisterDataBase" localSheetId="0">#REF!</definedName>
    <definedName name="RegisterDataBase" localSheetId="1">#REF!</definedName>
    <definedName name="RegisterDataBase">#REF!</definedName>
    <definedName name="RegisterSheet" localSheetId="0">#REF!</definedName>
    <definedName name="RegisterSheet" localSheetId="1">#REF!</definedName>
    <definedName name="RegisterSheet">#REF!</definedName>
    <definedName name="_xlnm.Recorder" localSheetId="0">#REF!</definedName>
    <definedName name="_xlnm.Recorder" localSheetId="1">#REF!</definedName>
    <definedName name="_xlnm.Recorder">#REF!</definedName>
    <definedName name="reimb" localSheetId="0">#REF!</definedName>
    <definedName name="reimb" localSheetId="1">#REF!</definedName>
    <definedName name="reimb">#REF!</definedName>
    <definedName name="RelacionCambio" localSheetId="0">#REF!</definedName>
    <definedName name="RelacionCambio" localSheetId="1">#REF!</definedName>
    <definedName name="RelacionCambio">#REF!</definedName>
    <definedName name="Relocation_Allowance">#REF!</definedName>
    <definedName name="rere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rer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re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rt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rt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r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stimator">#REF!</definedName>
    <definedName name="rete" localSheetId="0">#REF!</definedName>
    <definedName name="rete" localSheetId="1">#REF!</definedName>
    <definedName name="rete">#REF!</definedName>
    <definedName name="REV" localSheetId="0">#REF!</definedName>
    <definedName name="REV" localSheetId="1">#REF!</definedName>
    <definedName name="REV">#REF!</definedName>
    <definedName name="rev_id_001" localSheetId="0">#REF!</definedName>
    <definedName name="rev_id_001" localSheetId="1">#REF!</definedName>
    <definedName name="rev_id_001">#REF!</definedName>
    <definedName name="Rev_No" localSheetId="0">#REF!</definedName>
    <definedName name="Rev_No" localSheetId="1">#REF!</definedName>
    <definedName name="Rev_No">#REF!</definedName>
    <definedName name="RevDate" localSheetId="0">#REF!</definedName>
    <definedName name="RevDate" localSheetId="1">#REF!</definedName>
    <definedName name="RevDate">#REF!</definedName>
    <definedName name="Review_Type_Lookup">#REF!</definedName>
    <definedName name="Riepilogo" localSheetId="0">#REF!</definedName>
    <definedName name="Riepilogo" localSheetId="1">#REF!</definedName>
    <definedName name="Riepilogo">#REF!</definedName>
    <definedName name="RiskAfterRecalcMacro">"FailureLoop"</definedName>
    <definedName name="RiskAutoStopPercChange">1.5</definedName>
    <definedName name="RiskBeforeSimMacro">"Initialise_Model"</definedName>
    <definedName name="RiskCategories_Lookups" localSheetId="0">#REF!</definedName>
    <definedName name="RiskCategories_Lookups" localSheetId="1">#REF!</definedName>
    <definedName name="RiskCategories_Lookups">#REF!</definedName>
    <definedName name="RiskCollectDistributionSamples">2</definedName>
    <definedName name="RiskCorrelationSheet" localSheetId="0">#REF!</definedName>
    <definedName name="RiskCorrelationSheet" localSheetId="1">#REF!</definedName>
    <definedName name="RiskCorrelationSheet">#REF!</definedName>
    <definedName name="RiskCount" localSheetId="0">#REF!</definedName>
    <definedName name="RiskCount" localSheetId="1">#REF!</definedName>
    <definedName name="RiskCount">#REF!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2000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0</definedName>
    <definedName name="RiskStatFunctionsUpdateFreq">1</definedName>
    <definedName name="RiskTemplateSheetName">"myTemplate"</definedName>
    <definedName name="RiskUpdateDisplay">FALSE</definedName>
    <definedName name="RiskUpdateStatFunctions">TRUE</definedName>
    <definedName name="RiskUseDifferentSeedForEachSim">FALSE</definedName>
    <definedName name="RiskUseFixedSeed">FALSE</definedName>
    <definedName name="RiskUseMultipleCPUs">FALSE</definedName>
    <definedName name="risorse">#REF!</definedName>
    <definedName name="rLocation" localSheetId="0">#REF!</definedName>
    <definedName name="rLocation" localSheetId="1">#REF!</definedName>
    <definedName name="rLocation">#REF!</definedName>
    <definedName name="ROADWAY_FIXT" localSheetId="0">#REF!</definedName>
    <definedName name="ROADWAY_FIXT" localSheetId="1">#REF!</definedName>
    <definedName name="ROADWAY_FIXT">#REF!</definedName>
    <definedName name="Rows" localSheetId="0">#REF!</definedName>
    <definedName name="Rows" localSheetId="1">#REF!</definedName>
    <definedName name="Rows">#REF!</definedName>
    <definedName name="rProjectNo">#REF!</definedName>
    <definedName name="rr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rr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rr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RRT_1" localSheetId="0">#REF!</definedName>
    <definedName name="RRT_1" localSheetId="1">#REF!</definedName>
    <definedName name="RRT_1">#REF!</definedName>
    <definedName name="RRT_10" localSheetId="0">#REF!</definedName>
    <definedName name="RRT_10" localSheetId="1">#REF!</definedName>
    <definedName name="RRT_10">#REF!</definedName>
    <definedName name="RRT_11" localSheetId="0">#REF!</definedName>
    <definedName name="RRT_11" localSheetId="1">#REF!</definedName>
    <definedName name="RRT_11">#REF!</definedName>
    <definedName name="RRT_12" localSheetId="0">#REF!</definedName>
    <definedName name="RRT_12" localSheetId="1">#REF!</definedName>
    <definedName name="RRT_12">#REF!</definedName>
    <definedName name="RRT_2" localSheetId="0">#REF!</definedName>
    <definedName name="RRT_2" localSheetId="1">#REF!</definedName>
    <definedName name="RRT_2">#REF!</definedName>
    <definedName name="RRT_3" localSheetId="0">#REF!</definedName>
    <definedName name="RRT_3" localSheetId="1">#REF!</definedName>
    <definedName name="RRT_3">#REF!</definedName>
    <definedName name="RRT_4" localSheetId="0">#REF!</definedName>
    <definedName name="RRT_4" localSheetId="1">#REF!</definedName>
    <definedName name="RRT_4">#REF!</definedName>
    <definedName name="RRT_5" localSheetId="0">#REF!</definedName>
    <definedName name="RRT_5" localSheetId="1">#REF!</definedName>
    <definedName name="RRT_5">#REF!</definedName>
    <definedName name="RRT_6" localSheetId="0">#REF!</definedName>
    <definedName name="RRT_6" localSheetId="1">#REF!</definedName>
    <definedName name="RRT_6">#REF!</definedName>
    <definedName name="RRT_7" localSheetId="0">#REF!</definedName>
    <definedName name="RRT_7" localSheetId="1">#REF!</definedName>
    <definedName name="RRT_7">#REF!</definedName>
    <definedName name="RRT_8" localSheetId="0">#REF!</definedName>
    <definedName name="RRT_8" localSheetId="1">#REF!</definedName>
    <definedName name="RRT_8">#REF!</definedName>
    <definedName name="RRT_9" localSheetId="0">#REF!</definedName>
    <definedName name="RRT_9" localSheetId="1">#REF!</definedName>
    <definedName name="RRT_9">#REF!</definedName>
    <definedName name="rt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t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WorkWeek">#REF!</definedName>
    <definedName name="s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aa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aa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aa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ales_order_EMC_EMEA_N" localSheetId="0">#REF!</definedName>
    <definedName name="sales_order_EMC_EMEA_N" localSheetId="1">#REF!</definedName>
    <definedName name="sales_order_EMC_EMEA_N">#REF!</definedName>
    <definedName name="sales_order_EMC_EMEA_Y" localSheetId="0">#REF!</definedName>
    <definedName name="sales_order_EMC_EMEA_Y" localSheetId="1">#REF!</definedName>
    <definedName name="sales_order_EMC_EMEA_Y">#REF!</definedName>
    <definedName name="SAP" localSheetId="0">#REF!</definedName>
    <definedName name="SAP" localSheetId="1">#REF!</definedName>
    <definedName name="SAP">#REF!</definedName>
    <definedName name="SBP2_per_month" localSheetId="0">#REF!</definedName>
    <definedName name="SBP2_per_month" localSheetId="1">#REF!</definedName>
    <definedName name="SBP2_per_month">#REF!</definedName>
    <definedName name="SC">#N/A</definedName>
    <definedName name="SC_MAT_EQUIP" localSheetId="0">#REF!</definedName>
    <definedName name="SC_MAT_EQUIP" localSheetId="1">#REF!</definedName>
    <definedName name="SC_MAT_EQUIP">#REF!</definedName>
    <definedName name="SCALE_UP" localSheetId="0">#REF!</definedName>
    <definedName name="SCALE_UP" localSheetId="1">#REF!</definedName>
    <definedName name="SCALE_UP">#REF!</definedName>
    <definedName name="scarce" localSheetId="0" hidden="1">{#N/A,#N/A,FALSE,"Summary";#N/A,#N/A,FALSE,"3TJ";#N/A,#N/A,FALSE,"3TN";#N/A,#N/A,FALSE,"3TP";#N/A,#N/A,FALSE,"3SJ";#N/A,#N/A,FALSE,"3CJ";#N/A,#N/A,FALSE,"3CN";#N/A,#N/A,FALSE,"3CP";#N/A,#N/A,FALSE,"3A"}</definedName>
    <definedName name="scarce" localSheetId="1" hidden="1">{#N/A,#N/A,FALSE,"Summary";#N/A,#N/A,FALSE,"3TJ";#N/A,#N/A,FALSE,"3TN";#N/A,#N/A,FALSE,"3TP";#N/A,#N/A,FALSE,"3SJ";#N/A,#N/A,FALSE,"3CJ";#N/A,#N/A,FALSE,"3CN";#N/A,#N/A,FALSE,"3CP";#N/A,#N/A,FALSE,"3A"}</definedName>
    <definedName name="scarce" hidden="1">{#N/A,#N/A,FALSE,"Summary";#N/A,#N/A,FALSE,"3TJ";#N/A,#N/A,FALSE,"3TN";#N/A,#N/A,FALSE,"3TP";#N/A,#N/A,FALSE,"3SJ";#N/A,#N/A,FALSE,"3CJ";#N/A,#N/A,FALSE,"3CN";#N/A,#N/A,FALSE,"3CP";#N/A,#N/A,FALSE,"3A"}</definedName>
    <definedName name="scfm" localSheetId="0">#REF!</definedName>
    <definedName name="scfm" localSheetId="1">#REF!</definedName>
    <definedName name="scfm">#REF!</definedName>
    <definedName name="SCHrs">#N/A</definedName>
    <definedName name="SCHrs1">#N/A</definedName>
    <definedName name="scoAVA" localSheetId="0">#REF!</definedName>
    <definedName name="scoAVA" localSheetId="1">#REF!</definedName>
    <definedName name="scoAVA">#REF!</definedName>
    <definedName name="scoBA" localSheetId="0">#REF!</definedName>
    <definedName name="scoBA" localSheetId="1">#REF!</definedName>
    <definedName name="scoBA">#REF!</definedName>
    <definedName name="scoFP" localSheetId="0">#REF!</definedName>
    <definedName name="scoFP" localSheetId="1">#REF!</definedName>
    <definedName name="scoFP">#REF!</definedName>
    <definedName name="scontosegi">#REF!</definedName>
    <definedName name="scontoselcom">#REF!</definedName>
    <definedName name="ScrollFlag" localSheetId="0">#REF!</definedName>
    <definedName name="ScrollFlag" localSheetId="1">#REF!</definedName>
    <definedName name="ScrollFlag">#REF!</definedName>
    <definedName name="ScrollPos" localSheetId="0">#REF!</definedName>
    <definedName name="ScrollPos" localSheetId="1">#REF!</definedName>
    <definedName name="ScrollPos">#REF!</definedName>
    <definedName name="sctn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ctn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ctn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d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dd" localSheetId="0">#REF!</definedName>
    <definedName name="sddd" localSheetId="1">#REF!</definedName>
    <definedName name="sddd">#REF!</definedName>
    <definedName name="SDS" localSheetId="0">#REF!</definedName>
    <definedName name="SDS" localSheetId="1">#REF!</definedName>
    <definedName name="SDS">#REF!</definedName>
    <definedName name="SECOND" localSheetId="0">#REF!</definedName>
    <definedName name="SECOND" localSheetId="1">#REF!</definedName>
    <definedName name="SECOND">#REF!</definedName>
    <definedName name="Seguiminto" localSheetId="0">#REF!</definedName>
    <definedName name="Seguiminto" localSheetId="1">#REF!</definedName>
    <definedName name="Seguiminto">#REF!</definedName>
    <definedName name="sencount" hidden="1">1</definedName>
    <definedName name="Senior" localSheetId="0">#REF!</definedName>
    <definedName name="Senior" localSheetId="1">#REF!</definedName>
    <definedName name="Senior">#REF!</definedName>
    <definedName name="serial_number_EMC_EMEA_N" localSheetId="0">#REF!</definedName>
    <definedName name="serial_number_EMC_EMEA_N" localSheetId="1">#REF!</definedName>
    <definedName name="serial_number_EMC_EMEA_N">#REF!</definedName>
    <definedName name="serial_number_EMC_EMEA_Y" localSheetId="0">#REF!</definedName>
    <definedName name="serial_number_EMC_EMEA_Y" localSheetId="1">#REF!</definedName>
    <definedName name="serial_number_EMC_EMEA_Y">#REF!</definedName>
    <definedName name="Service_Duration" localSheetId="0">#REF!</definedName>
    <definedName name="Service_Duration" localSheetId="1">#REF!</definedName>
    <definedName name="Service_Duration">#REF!</definedName>
    <definedName name="Service_Item" localSheetId="0">#REF!</definedName>
    <definedName name="Service_Item" localSheetId="1">#REF!</definedName>
    <definedName name="Service_Item">#REF!</definedName>
    <definedName name="SERVICES" localSheetId="0">#REF!</definedName>
    <definedName name="SERVICES" localSheetId="1">#REF!</definedName>
    <definedName name="SERVICES">#REF!</definedName>
    <definedName name="Services2" localSheetId="0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Services2" localSheetId="1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Services2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SETUP">#REF!</definedName>
    <definedName name="sffff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ffff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ffff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fsd" localSheetId="0">#REF!</definedName>
    <definedName name="sfsd" localSheetId="1">#REF!</definedName>
    <definedName name="sfsd">#REF!</definedName>
    <definedName name="SHD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HDR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HD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heet">#REF!</definedName>
    <definedName name="sheet_name_list" localSheetId="0">#REF!</definedName>
    <definedName name="sheet_name_list" localSheetId="1">#REF!</definedName>
    <definedName name="sheet_name_list">#REF!</definedName>
    <definedName name="sheet_status_act" localSheetId="0">#REF!</definedName>
    <definedName name="sheet_status_act" localSheetId="1">#REF!</definedName>
    <definedName name="sheet_status_act">#REF!</definedName>
    <definedName name="sheet6" localSheetId="0">#REF!</definedName>
    <definedName name="sheet6" localSheetId="1">#REF!</definedName>
    <definedName name="sheet6">#REF!</definedName>
    <definedName name="sheet7" localSheetId="0">#REF!</definedName>
    <definedName name="sheet7" localSheetId="1">#REF!</definedName>
    <definedName name="sheet7">#REF!</definedName>
    <definedName name="SI" localSheetId="0">#REF!</definedName>
    <definedName name="SI" localSheetId="1">#REF!</definedName>
    <definedName name="SI">#REF!</definedName>
    <definedName name="sing_dollrs">#REF!</definedName>
    <definedName name="SingleCur" localSheetId="0">#REF!</definedName>
    <definedName name="SingleCur" localSheetId="1">#REF!</definedName>
    <definedName name="SingleCur">#REF!</definedName>
    <definedName name="SingleEuro" localSheetId="0">#REF!</definedName>
    <definedName name="SingleEuro" localSheetId="1">#REF!</definedName>
    <definedName name="SingleEuro">#REF!</definedName>
    <definedName name="SinglrCur" localSheetId="0">#REF!</definedName>
    <definedName name="SinglrCur" localSheetId="1">#REF!</definedName>
    <definedName name="SinglrCur">#REF!</definedName>
    <definedName name="SISTEMISTA">#REF!</definedName>
    <definedName name="site" localSheetId="0">#REF!</definedName>
    <definedName name="site" localSheetId="1">#REF!</definedName>
    <definedName name="site">#REF!</definedName>
    <definedName name="site_id_001" localSheetId="0">#REF!</definedName>
    <definedName name="site_id_001" localSheetId="1">#REF!</definedName>
    <definedName name="site_id_001">#REF!</definedName>
    <definedName name="SN_Salary" localSheetId="0">#REF!</definedName>
    <definedName name="SN_Salary" localSheetId="1">#REF!</definedName>
    <definedName name="SN_Salary">#REF!</definedName>
    <definedName name="SNM_EXPAT">#REF!</definedName>
    <definedName name="SNM_EXPAT_HRS">#REF!</definedName>
    <definedName name="SNM_FOREIGN">#REF!</definedName>
    <definedName name="SNM_FOREIGN_HRS">#REF!</definedName>
    <definedName name="SNM_HRS">#REF!</definedName>
    <definedName name="SNM_LAB">#REF!</definedName>
    <definedName name="SORT" localSheetId="0">#REF!</definedName>
    <definedName name="SORT" localSheetId="1">#REF!</definedName>
    <definedName name="SORT">#REF!</definedName>
    <definedName name="Sort_Types_Lookup" localSheetId="0">#REF!</definedName>
    <definedName name="Sort_Types_Lookup" localSheetId="1">#REF!</definedName>
    <definedName name="Sort_Types_Lookup">#REF!</definedName>
    <definedName name="SPatrimoniale" localSheetId="0">#REF!</definedName>
    <definedName name="SPatrimoniale" localSheetId="1">#REF!</definedName>
    <definedName name="SPatrimoniale">#REF!</definedName>
    <definedName name="spec_cmpnt_po_item_no_001" localSheetId="0">#REF!</definedName>
    <definedName name="spec_cmpnt_po_item_no_001" localSheetId="1">#REF!</definedName>
    <definedName name="spec_cmpnt_po_item_no_001">#REF!</definedName>
    <definedName name="spec_cmpnt_po_no_001" localSheetId="0">#REF!</definedName>
    <definedName name="spec_cmpnt_po_no_001" localSheetId="1">#REF!</definedName>
    <definedName name="spec_cmpnt_po_no_001">#REF!</definedName>
    <definedName name="spec_cmpnt_price_001" localSheetId="0">#REF!</definedName>
    <definedName name="spec_cmpnt_price_001" localSheetId="1">#REF!</definedName>
    <definedName name="spec_cmpnt_price_001">#REF!</definedName>
    <definedName name="spec_cmpnt_sn_001" localSheetId="0">#REF!</definedName>
    <definedName name="spec_cmpnt_sn_001" localSheetId="1">#REF!</definedName>
    <definedName name="spec_cmpnt_sn_001">#REF!</definedName>
    <definedName name="spec_cmpnt_type_001" localSheetId="0">#REF!</definedName>
    <definedName name="spec_cmpnt_type_001" localSheetId="1">#REF!</definedName>
    <definedName name="spec_cmpnt_type_001">#REF!</definedName>
    <definedName name="spec_entity_type_id_001" localSheetId="0">#REF!</definedName>
    <definedName name="spec_entity_type_id_001" localSheetId="1">#REF!</definedName>
    <definedName name="spec_entity_type_id_001">#REF!</definedName>
    <definedName name="spec_id_001" localSheetId="0">#REF!</definedName>
    <definedName name="spec_id_001" localSheetId="1">#REF!</definedName>
    <definedName name="spec_id_001">#REF!</definedName>
    <definedName name="spec_note" localSheetId="0">#REF!</definedName>
    <definedName name="spec_note" localSheetId="1">#REF!</definedName>
    <definedName name="spec_note">#REF!</definedName>
    <definedName name="spec_note_001" localSheetId="0">#REF!</definedName>
    <definedName name="spec_note_001" localSheetId="1">#REF!</definedName>
    <definedName name="spec_note_001">#REF!</definedName>
    <definedName name="spec_type_flg_001" localSheetId="0">#REF!</definedName>
    <definedName name="spec_type_flg_001" localSheetId="1">#REF!</definedName>
    <definedName name="spec_type_flg_001">#REF!</definedName>
    <definedName name="spec_udf_c01_001" localSheetId="0">#REF!</definedName>
    <definedName name="spec_udf_c01_001" localSheetId="1">#REF!</definedName>
    <definedName name="spec_udf_c01_001">#REF!</definedName>
    <definedName name="spec_udf_c02_001" localSheetId="0">#REF!</definedName>
    <definedName name="spec_udf_c02_001" localSheetId="1">#REF!</definedName>
    <definedName name="spec_udf_c02_001">#REF!</definedName>
    <definedName name="spec_udf_c03_001" localSheetId="0">#REF!</definedName>
    <definedName name="spec_udf_c03_001" localSheetId="1">#REF!</definedName>
    <definedName name="spec_udf_c03_001">#REF!</definedName>
    <definedName name="spec_udf_c04_001" localSheetId="0">#REF!</definedName>
    <definedName name="spec_udf_c04_001" localSheetId="1">#REF!</definedName>
    <definedName name="spec_udf_c04_001">#REF!</definedName>
    <definedName name="spec_udf_c05_001" localSheetId="0">#REF!</definedName>
    <definedName name="spec_udf_c05_001" localSheetId="1">#REF!</definedName>
    <definedName name="spec_udf_c05_001">#REF!</definedName>
    <definedName name="spec_udf_c07" localSheetId="0">#REF!</definedName>
    <definedName name="spec_udf_c07" localSheetId="1">#REF!</definedName>
    <definedName name="spec_udf_c07">#REF!</definedName>
    <definedName name="spec_udf_c07_001" localSheetId="0">#REF!</definedName>
    <definedName name="spec_udf_c07_001" localSheetId="1">#REF!</definedName>
    <definedName name="spec_udf_c07_001">#REF!</definedName>
    <definedName name="spec_udf_c09" localSheetId="0">#REF!</definedName>
    <definedName name="spec_udf_c09" localSheetId="1">#REF!</definedName>
    <definedName name="spec_udf_c09">#REF!</definedName>
    <definedName name="spec_udf_c09_001" localSheetId="0">#REF!</definedName>
    <definedName name="spec_udf_c09_001" localSheetId="1">#REF!</definedName>
    <definedName name="spec_udf_c09_001">#REF!</definedName>
    <definedName name="spec_udf_c15" localSheetId="0">#REF!</definedName>
    <definedName name="spec_udf_c15" localSheetId="1">#REF!</definedName>
    <definedName name="spec_udf_c15">#REF!</definedName>
    <definedName name="spec_udf_c15_001" localSheetId="0">#REF!</definedName>
    <definedName name="spec_udf_c15_001" localSheetId="1">#REF!</definedName>
    <definedName name="spec_udf_c15_001">#REF!</definedName>
    <definedName name="spec_udf_c17" localSheetId="0">#REF!</definedName>
    <definedName name="spec_udf_c17" localSheetId="1">#REF!</definedName>
    <definedName name="spec_udf_c17">#REF!</definedName>
    <definedName name="spec_udf_c17_001" localSheetId="0">#REF!</definedName>
    <definedName name="spec_udf_c17_001" localSheetId="1">#REF!</definedName>
    <definedName name="spec_udf_c17_001">#REF!</definedName>
    <definedName name="spec_udf_c18" localSheetId="0">#REF!</definedName>
    <definedName name="spec_udf_c18" localSheetId="1">#REF!</definedName>
    <definedName name="spec_udf_c18">#REF!</definedName>
    <definedName name="spec_udf_c18_001" localSheetId="0">#REF!</definedName>
    <definedName name="spec_udf_c18_001" localSheetId="1">#REF!</definedName>
    <definedName name="spec_udf_c18_001">#REF!</definedName>
    <definedName name="spec_udf_c19" localSheetId="0">#REF!</definedName>
    <definedName name="spec_udf_c19" localSheetId="1">#REF!</definedName>
    <definedName name="spec_udf_c19">#REF!</definedName>
    <definedName name="spec_udf_c19_001" localSheetId="0">#REF!</definedName>
    <definedName name="spec_udf_c19_001" localSheetId="1">#REF!</definedName>
    <definedName name="spec_udf_c19_001">#REF!</definedName>
    <definedName name="spec_udf_c21" localSheetId="0">#REF!</definedName>
    <definedName name="spec_udf_c21" localSheetId="1">#REF!</definedName>
    <definedName name="spec_udf_c21">#REF!</definedName>
    <definedName name="spec_udf_c21_001" localSheetId="0">#REF!</definedName>
    <definedName name="spec_udf_c21_001" localSheetId="1">#REF!</definedName>
    <definedName name="spec_udf_c21_001">#REF!</definedName>
    <definedName name="spec_udf_c22" localSheetId="0">#REF!</definedName>
    <definedName name="spec_udf_c22" localSheetId="1">#REF!</definedName>
    <definedName name="spec_udf_c22">#REF!</definedName>
    <definedName name="spec_udf_c22_001" localSheetId="0">#REF!</definedName>
    <definedName name="spec_udf_c22_001" localSheetId="1">#REF!</definedName>
    <definedName name="spec_udf_c22_001">#REF!</definedName>
    <definedName name="spec_udf_c23" localSheetId="0">#REF!</definedName>
    <definedName name="spec_udf_c23" localSheetId="1">#REF!</definedName>
    <definedName name="spec_udf_c23">#REF!</definedName>
    <definedName name="spec_udf_c23_001" localSheetId="0">#REF!</definedName>
    <definedName name="spec_udf_c23_001" localSheetId="1">#REF!</definedName>
    <definedName name="spec_udf_c23_001">#REF!</definedName>
    <definedName name="spec_udf_c24" localSheetId="0">#REF!</definedName>
    <definedName name="spec_udf_c24" localSheetId="1">#REF!</definedName>
    <definedName name="spec_udf_c24">#REF!</definedName>
    <definedName name="spec_udf_c24_001" localSheetId="0">#REF!</definedName>
    <definedName name="spec_udf_c24_001" localSheetId="1">#REF!</definedName>
    <definedName name="spec_udf_c24_001">#REF!</definedName>
    <definedName name="spec_udf_c26" localSheetId="0">#REF!</definedName>
    <definedName name="spec_udf_c26" localSheetId="1">#REF!</definedName>
    <definedName name="spec_udf_c26">#REF!</definedName>
    <definedName name="spec_udf_c26_001" localSheetId="0">#REF!</definedName>
    <definedName name="spec_udf_c26_001" localSheetId="1">#REF!</definedName>
    <definedName name="spec_udf_c26_001">#REF!</definedName>
    <definedName name="spec_udf_c30" localSheetId="0">#REF!</definedName>
    <definedName name="spec_udf_c30" localSheetId="1">#REF!</definedName>
    <definedName name="spec_udf_c30">#REF!</definedName>
    <definedName name="spec_udf_c30_001" localSheetId="0">#REF!</definedName>
    <definedName name="spec_udf_c30_001" localSheetId="1">#REF!</definedName>
    <definedName name="spec_udf_c30_001">#REF!</definedName>
    <definedName name="spec_udf_c31" localSheetId="0">#REF!</definedName>
    <definedName name="spec_udf_c31" localSheetId="1">#REF!</definedName>
    <definedName name="spec_udf_c31">#REF!</definedName>
    <definedName name="spec_udf_c31_001" localSheetId="0">#REF!</definedName>
    <definedName name="spec_udf_c31_001" localSheetId="1">#REF!</definedName>
    <definedName name="spec_udf_c31_001">#REF!</definedName>
    <definedName name="spec_udf_c32" localSheetId="0">#REF!</definedName>
    <definedName name="spec_udf_c32" localSheetId="1">#REF!</definedName>
    <definedName name="spec_udf_c32">#REF!</definedName>
    <definedName name="spec_udf_c32_001" localSheetId="0">#REF!</definedName>
    <definedName name="spec_udf_c32_001" localSheetId="1">#REF!</definedName>
    <definedName name="spec_udf_c32_001">#REF!</definedName>
    <definedName name="spec_udf_c35" localSheetId="0">#REF!</definedName>
    <definedName name="spec_udf_c35" localSheetId="1">#REF!</definedName>
    <definedName name="spec_udf_c35">#REF!</definedName>
    <definedName name="spec_udf_c35_001" localSheetId="0">#REF!</definedName>
    <definedName name="spec_udf_c35_001" localSheetId="1">#REF!</definedName>
    <definedName name="spec_udf_c35_001">#REF!</definedName>
    <definedName name="spec_udf_c38" localSheetId="0">#REF!</definedName>
    <definedName name="spec_udf_c38" localSheetId="1">#REF!</definedName>
    <definedName name="spec_udf_c38">#REF!</definedName>
    <definedName name="spec_udf_c38_001" localSheetId="0">#REF!</definedName>
    <definedName name="spec_udf_c38_001" localSheetId="1">#REF!</definedName>
    <definedName name="spec_udf_c38_001">#REF!</definedName>
    <definedName name="spec_udf_c40" localSheetId="0">#REF!</definedName>
    <definedName name="spec_udf_c40" localSheetId="1">#REF!</definedName>
    <definedName name="spec_udf_c40">#REF!</definedName>
    <definedName name="spec_udf_c40_001" localSheetId="0">#REF!</definedName>
    <definedName name="spec_udf_c40_001" localSheetId="1">#REF!</definedName>
    <definedName name="spec_udf_c40_001">#REF!</definedName>
    <definedName name="spec_udf_c42" localSheetId="0">#REF!</definedName>
    <definedName name="spec_udf_c42" localSheetId="1">#REF!</definedName>
    <definedName name="spec_udf_c42">#REF!</definedName>
    <definedName name="spec_udf_c42_001" localSheetId="0">#REF!</definedName>
    <definedName name="spec_udf_c42_001" localSheetId="1">#REF!</definedName>
    <definedName name="spec_udf_c42_001">#REF!</definedName>
    <definedName name="spec_udf_c43" localSheetId="0">#REF!</definedName>
    <definedName name="spec_udf_c43" localSheetId="1">#REF!</definedName>
    <definedName name="spec_udf_c43">#REF!</definedName>
    <definedName name="spec_udf_c43_001" localSheetId="0">#REF!</definedName>
    <definedName name="spec_udf_c43_001" localSheetId="1">#REF!</definedName>
    <definedName name="spec_udf_c43_001">#REF!</definedName>
    <definedName name="sri" localSheetId="0">#REF!</definedName>
    <definedName name="sri" localSheetId="1">#REF!</definedName>
    <definedName name="sri">#REF!</definedName>
    <definedName name="ss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s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sshhh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ssshhh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ssshhh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sssss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ssss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ssss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tart" localSheetId="0">#REF!</definedName>
    <definedName name="start" localSheetId="1">#REF!</definedName>
    <definedName name="start">#REF!</definedName>
    <definedName name="start_date_EMC_EMEA_N" localSheetId="0">#REF!</definedName>
    <definedName name="start_date_EMC_EMEA_N" localSheetId="1">#REF!</definedName>
    <definedName name="start_date_EMC_EMEA_N">#REF!</definedName>
    <definedName name="start_date_EMC_EMEA_Y" localSheetId="0">#REF!</definedName>
    <definedName name="start_date_EMC_EMEA_Y" localSheetId="1">#REF!</definedName>
    <definedName name="start_date_EMC_EMEA_Y">#REF!</definedName>
    <definedName name="StaticDP" localSheetId="0">#REF!</definedName>
    <definedName name="StaticDP" localSheetId="1">#REF!</definedName>
    <definedName name="StaticDP">#REF!</definedName>
    <definedName name="Status">#REF!</definedName>
    <definedName name="Status_Lookup" localSheetId="0">#REF!</definedName>
    <definedName name="Status_Lookup" localSheetId="1">#REF!</definedName>
    <definedName name="Status_Lookup">#REF!</definedName>
    <definedName name="StatusC01" localSheetId="0">#REF!</definedName>
    <definedName name="StatusC01" localSheetId="1">#REF!</definedName>
    <definedName name="StatusC01">#REF!</definedName>
    <definedName name="StatusC02" localSheetId="0">#REF!</definedName>
    <definedName name="StatusC02" localSheetId="1">#REF!</definedName>
    <definedName name="StatusC02">#REF!</definedName>
    <definedName name="STEEL_CITY" localSheetId="0">#REF!</definedName>
    <definedName name="STEEL_CITY" localSheetId="1">#REF!</definedName>
    <definedName name="STEEL_CITY">#REF!</definedName>
    <definedName name="STEEL_ESC" localSheetId="0">#REF!</definedName>
    <definedName name="STEEL_ESC" localSheetId="1">#REF!</definedName>
    <definedName name="STEEL_ESC">#REF!</definedName>
    <definedName name="STEEL_OLD_CITY" localSheetId="0">#REF!</definedName>
    <definedName name="STEEL_OLD_CITY" localSheetId="1">#REF!</definedName>
    <definedName name="STEEL_OLD_CITY">#REF!</definedName>
    <definedName name="STEEL_OLD_ESC" localSheetId="0">#REF!</definedName>
    <definedName name="STEEL_OLD_ESC" localSheetId="1">#REF!</definedName>
    <definedName name="STEEL_OLD_ESC">#REF!</definedName>
    <definedName name="STEEL_OLD_PROD" localSheetId="0">#REF!</definedName>
    <definedName name="STEEL_OLD_PROD" localSheetId="1">#REF!</definedName>
    <definedName name="STEEL_OLD_PROD">#REF!</definedName>
    <definedName name="STEEL_OLD_WAGE" localSheetId="0">#REF!</definedName>
    <definedName name="STEEL_OLD_WAGE" localSheetId="1">#REF!</definedName>
    <definedName name="STEEL_OLD_WAGE">#REF!</definedName>
    <definedName name="STEEL_PROD" localSheetId="0">#REF!</definedName>
    <definedName name="STEEL_PROD" localSheetId="1">#REF!</definedName>
    <definedName name="STEEL_PROD">#REF!</definedName>
    <definedName name="STEEL_WAGE" localSheetId="0">#REF!</definedName>
    <definedName name="STEEL_WAGE" localSheetId="1">#REF!</definedName>
    <definedName name="STEEL_WAGE">#REF!</definedName>
    <definedName name="Struct_Steel_1" localSheetId="0">#REF!</definedName>
    <definedName name="Struct_Steel_1" localSheetId="1">#REF!</definedName>
    <definedName name="Struct_Steel_1">#REF!</definedName>
    <definedName name="Struct_Steel_10" localSheetId="0">#REF!</definedName>
    <definedName name="Struct_Steel_10" localSheetId="1">#REF!</definedName>
    <definedName name="Struct_Steel_10">#REF!</definedName>
    <definedName name="Struct_Steel_100" localSheetId="0">#REF!</definedName>
    <definedName name="Struct_Steel_100" localSheetId="1">#REF!</definedName>
    <definedName name="Struct_Steel_100">#REF!</definedName>
    <definedName name="Struct_Steel_20" localSheetId="0">#REF!</definedName>
    <definedName name="Struct_Steel_20" localSheetId="1">#REF!</definedName>
    <definedName name="Struct_Steel_20">#REF!</definedName>
    <definedName name="Struct_Steel_30" localSheetId="0">#REF!</definedName>
    <definedName name="Struct_Steel_30" localSheetId="1">#REF!</definedName>
    <definedName name="Struct_Steel_30">#REF!</definedName>
    <definedName name="Struct_Steel_40" localSheetId="0">#REF!</definedName>
    <definedName name="Struct_Steel_40" localSheetId="1">#REF!</definedName>
    <definedName name="Struct_Steel_40">#REF!</definedName>
    <definedName name="Struct_Steel_50" localSheetId="0">#REF!</definedName>
    <definedName name="Struct_Steel_50" localSheetId="1">#REF!</definedName>
    <definedName name="Struct_Steel_50">#REF!</definedName>
    <definedName name="Struct_Steel_60" localSheetId="0">#REF!</definedName>
    <definedName name="Struct_Steel_60" localSheetId="1">#REF!</definedName>
    <definedName name="Struct_Steel_60">#REF!</definedName>
    <definedName name="Struct_Steel_70" localSheetId="0">#REF!</definedName>
    <definedName name="Struct_Steel_70" localSheetId="1">#REF!</definedName>
    <definedName name="Struct_Steel_70">#REF!</definedName>
    <definedName name="Struct_Steel_80" localSheetId="0">#REF!</definedName>
    <definedName name="Struct_Steel_80" localSheetId="1">#REF!</definedName>
    <definedName name="Struct_Steel_80">#REF!</definedName>
    <definedName name="Struct_Steel_90" localSheetId="0">#REF!</definedName>
    <definedName name="Struct_Steel_90" localSheetId="1">#REF!</definedName>
    <definedName name="Struct_Steel_90">#REF!</definedName>
    <definedName name="strumenti">#REF!</definedName>
    <definedName name="Sub_Fac_old">#REF!</definedName>
    <definedName name="SUBCONTRACT_MTRL_UNIT_COST" localSheetId="0">#REF!,#REF!,#REF!,#REF!,#REF!,#REF!,#REF!</definedName>
    <definedName name="SUBCONTRACT_MTRL_UNIT_COST" localSheetId="1">#REF!,#REF!,#REF!,#REF!,#REF!,#REF!,#REF!</definedName>
    <definedName name="SUBCONTRACT_MTRL_UNIT_COST">#REF!,#REF!,#REF!,#REF!,#REF!,#REF!,#REF!</definedName>
    <definedName name="subline_no_EMC_EMEA_N" localSheetId="0">#REF!</definedName>
    <definedName name="subline_no_EMC_EMEA_N" localSheetId="1">#REF!</definedName>
    <definedName name="subline_no_EMC_EMEA_N">#REF!</definedName>
    <definedName name="subline_no_EMC_EMEA_Y" localSheetId="0">#REF!</definedName>
    <definedName name="subline_no_EMC_EMEA_Y" localSheetId="1">#REF!</definedName>
    <definedName name="subline_no_EMC_EMEA_Y">#REF!</definedName>
    <definedName name="SUCTHD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UCTHDR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UCTHD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um" localSheetId="0">#REF!</definedName>
    <definedName name="sum" localSheetId="1">#REF!</definedName>
    <definedName name="sum">#REF!</definedName>
    <definedName name="SUM_DATA" localSheetId="0">#REF!</definedName>
    <definedName name="SUM_DATA" localSheetId="1">#REF!</definedName>
    <definedName name="SUM_DATA">#REF!</definedName>
    <definedName name="SumCur" localSheetId="0">#REF!</definedName>
    <definedName name="SumCur" localSheetId="1">#REF!</definedName>
    <definedName name="SumCur">#REF!</definedName>
    <definedName name="SumEuro" localSheetId="0">#REF!</definedName>
    <definedName name="SumEuro" localSheetId="1">#REF!</definedName>
    <definedName name="SumEuro">#REF!</definedName>
    <definedName name="SUMM" localSheetId="0">#REF!</definedName>
    <definedName name="SUMM" localSheetId="1">#REF!</definedName>
    <definedName name="SUMM">#REF!</definedName>
    <definedName name="SUMMARY" localSheetId="0">#REF!</definedName>
    <definedName name="SUMMARY" localSheetId="1">#REF!</definedName>
    <definedName name="SUMMARY">#REF!</definedName>
    <definedName name="support_option_EMC_EMEA_N" localSheetId="0">#REF!</definedName>
    <definedName name="support_option_EMC_EMEA_N" localSheetId="1">#REF!</definedName>
    <definedName name="support_option_EMC_EMEA_N">#REF!</definedName>
    <definedName name="support_option_EMC_EMEA_Y" localSheetId="0">#REF!</definedName>
    <definedName name="support_option_EMC_EMEA_Y" localSheetId="1">#REF!</definedName>
    <definedName name="support_option_EMC_EMEA_Y">#REF!</definedName>
    <definedName name="SWITCH" localSheetId="0">#REF!</definedName>
    <definedName name="SWITCH" localSheetId="1">#REF!</definedName>
    <definedName name="SWITCH">#REF!</definedName>
    <definedName name="SWYD_DUCT_SIZE" localSheetId="0">#REF!</definedName>
    <definedName name="SWYD_DUCT_SIZE" localSheetId="1">#REF!</definedName>
    <definedName name="SWYD_DUCT_SIZE">#REF!</definedName>
    <definedName name="Swyd_Scope" localSheetId="0">#REF!</definedName>
    <definedName name="Swyd_Scope" localSheetId="1">#REF!</definedName>
    <definedName name="Swyd_Scope">#REF!</definedName>
    <definedName name="SWYD_TYPE" localSheetId="0">#REF!</definedName>
    <definedName name="SWYD_TYPE" localSheetId="1">#REF!</definedName>
    <definedName name="SWYD_TYPE">#REF!</definedName>
    <definedName name="SYS" localSheetId="0">#REF!</definedName>
    <definedName name="SYS" localSheetId="1">#REF!</definedName>
    <definedName name="SYS">#REF!</definedName>
    <definedName name="SysName" localSheetId="0">#REF!</definedName>
    <definedName name="SysName" localSheetId="1">#REF!</definedName>
    <definedName name="SysName">#REF!</definedName>
    <definedName name="SYSTEM" localSheetId="0">#REF!</definedName>
    <definedName name="SYSTEM" localSheetId="1">#REF!</definedName>
    <definedName name="SYSTEM">#REF!</definedName>
    <definedName name="SystemName" localSheetId="0">#REF!</definedName>
    <definedName name="SystemName" localSheetId="1">#REF!</definedName>
    <definedName name="SystemName">#REF!</definedName>
    <definedName name="T0" localSheetId="0">#REF!</definedName>
    <definedName name="T0" localSheetId="1">#REF!</definedName>
    <definedName name="T0">#REF!</definedName>
    <definedName name="Tab_Figure">#REF!</definedName>
    <definedName name="Tab_form" localSheetId="0">#REF!</definedName>
    <definedName name="Tab_form" localSheetId="1">#REF!</definedName>
    <definedName name="Tab_form">#REF!</definedName>
    <definedName name="Tab_si_no">#REF!</definedName>
    <definedName name="Tabella">#REF!</definedName>
    <definedName name="Tabla_de_motivos_de__No_computar_ahorros" localSheetId="0">#REF!</definedName>
    <definedName name="Tabla_de_motivos_de__No_computar_ahorros" localSheetId="1">#REF!</definedName>
    <definedName name="Tabla_de_motivos_de__No_computar_ahorros">#REF!</definedName>
    <definedName name="TABLAS" localSheetId="0">#REF!</definedName>
    <definedName name="TABLAS" localSheetId="1">#REF!</definedName>
    <definedName name="TABLAS">#REF!</definedName>
    <definedName name="TABLE" localSheetId="0">#REF!</definedName>
    <definedName name="TABLE" localSheetId="1">#REF!</definedName>
    <definedName name="TABLE">#REF!</definedName>
    <definedName name="TABLE_1" localSheetId="0">#REF!</definedName>
    <definedName name="TABLE_1" localSheetId="1">#REF!</definedName>
    <definedName name="TABLE_1">#REF!</definedName>
    <definedName name="TABLE_2_1" localSheetId="0">#REF!</definedName>
    <definedName name="TABLE_2_1" localSheetId="1">#REF!</definedName>
    <definedName name="TABLE_2_1">#REF!</definedName>
    <definedName name="TABLE2" localSheetId="0">#REF!</definedName>
    <definedName name="TABLE2" localSheetId="1">#REF!</definedName>
    <definedName name="TABLE2">#REF!</definedName>
    <definedName name="TABLE5KV" localSheetId="0">#REF!</definedName>
    <definedName name="TABLE5KV" localSheetId="1">#REF!</definedName>
    <definedName name="TABLE5KV">#REF!</definedName>
    <definedName name="TablesRankCol" localSheetId="0">#REF!</definedName>
    <definedName name="TablesRankCol" localSheetId="1">#REF!</definedName>
    <definedName name="TablesRankCol">#REF!</definedName>
    <definedName name="tag_number_note" localSheetId="0">#REF!</definedName>
    <definedName name="tag_number_note" localSheetId="1">#REF!</definedName>
    <definedName name="tag_number_note">#REF!</definedName>
    <definedName name="Taxes">#REF!</definedName>
    <definedName name="TELE_CABLE" localSheetId="0">#REF!</definedName>
    <definedName name="TELE_CABLE" localSheetId="1">#REF!</definedName>
    <definedName name="TELE_CABLE">#REF!</definedName>
    <definedName name="TELE_CONDUIT" localSheetId="0">#REF!</definedName>
    <definedName name="TELE_CONDUIT" localSheetId="1">#REF!</definedName>
    <definedName name="TELE_CONDUIT">#REF!</definedName>
    <definedName name="TELE_EQUIP" localSheetId="0">#REF!</definedName>
    <definedName name="TELE_EQUIP" localSheetId="1">#REF!</definedName>
    <definedName name="TELE_EQUIP">#REF!</definedName>
    <definedName name="TemperatureMSG" localSheetId="0">#REF!</definedName>
    <definedName name="TemperatureMSG" localSheetId="1">#REF!</definedName>
    <definedName name="TemperatureMSG">#REF!</definedName>
    <definedName name="TERMS_5KV" localSheetId="0">#REF!</definedName>
    <definedName name="TERMS_5KV" localSheetId="1">#REF!</definedName>
    <definedName name="TERMS_5KV">#REF!</definedName>
    <definedName name="TERMS_600V" localSheetId="0">#REF!</definedName>
    <definedName name="TERMS_600V" localSheetId="1">#REF!</definedName>
    <definedName name="TERMS_600V">#REF!</definedName>
    <definedName name="test" localSheetId="0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test" localSheetId="1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test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thousand">#REF!</definedName>
    <definedName name="Threat_Opportunity_Lookup" localSheetId="0">#REF!</definedName>
    <definedName name="Threat_Opportunity_Lookup" localSheetId="1">#REF!</definedName>
    <definedName name="Threat_Opportunity_Lookup">#REF!</definedName>
    <definedName name="Tipo_Presupuesto" localSheetId="0">#REF!</definedName>
    <definedName name="Tipo_Presupuesto" localSheetId="1">#REF!</definedName>
    <definedName name="Tipo_Presupuesto">#REF!</definedName>
    <definedName name="TipoProy">#REF!</definedName>
    <definedName name="TITLE" localSheetId="0">#REF!</definedName>
    <definedName name="TITLE" localSheetId="1">#REF!</definedName>
    <definedName name="TITLE">#REF!</definedName>
    <definedName name="TITLES_A_HRS">#REF!</definedName>
    <definedName name="_xlnm.Print_Titles">#REF!</definedName>
    <definedName name="TITRE_AFFAIRE" localSheetId="0">#REF!</definedName>
    <definedName name="TITRE_AFFAIRE" localSheetId="1">#REF!</definedName>
    <definedName name="TITRE_AFFAIRE">#REF!</definedName>
    <definedName name="TITRE_CA" localSheetId="0">#REF!</definedName>
    <definedName name="TITRE_CA" localSheetId="1">#REF!</definedName>
    <definedName name="TITRE_CA">#REF!</definedName>
    <definedName name="TITRE_COUTS" localSheetId="0">#REF!</definedName>
    <definedName name="TITRE_COUTS" localSheetId="1">#REF!</definedName>
    <definedName name="TITRE_COUTS">#REF!</definedName>
    <definedName name="TITRE_DATE" localSheetId="0">#REF!</definedName>
    <definedName name="TITRE_DATE" localSheetId="1">#REF!</definedName>
    <definedName name="TITRE_DATE">#REF!</definedName>
    <definedName name="TITRE_EFFORT" localSheetId="0">#REF!</definedName>
    <definedName name="TITRE_EFFORT" localSheetId="1">#REF!</definedName>
    <definedName name="TITRE_EFFORT">#REF!</definedName>
    <definedName name="TITRE_FFT" localSheetId="0">#REF!</definedName>
    <definedName name="TITRE_FFT" localSheetId="1">#REF!</definedName>
    <definedName name="TITRE_FFT">#REF!</definedName>
    <definedName name="TITRE_FFT_TYPE" localSheetId="0">#REF!</definedName>
    <definedName name="TITRE_FFT_TYPE" localSheetId="1">#REF!</definedName>
    <definedName name="TITRE_FFT_TYPE">#REF!</definedName>
    <definedName name="TITRE_FFT_W" localSheetId="0">#REF!</definedName>
    <definedName name="TITRE_FFT_W" localSheetId="1">#REF!</definedName>
    <definedName name="TITRE_FFT_W">#REF!</definedName>
    <definedName name="TITRE_FFT_X" localSheetId="0">#REF!</definedName>
    <definedName name="TITRE_FFT_X" localSheetId="1">#REF!</definedName>
    <definedName name="TITRE_FFT_X">#REF!</definedName>
    <definedName name="TITRE_FFT_Y" localSheetId="0">#REF!</definedName>
    <definedName name="TITRE_FFT_Y" localSheetId="1">#REF!</definedName>
    <definedName name="TITRE_FFT_Y">#REF!</definedName>
    <definedName name="TITRE_FFT_Z" localSheetId="0">#REF!</definedName>
    <definedName name="TITRE_FFT_Z" localSheetId="1">#REF!</definedName>
    <definedName name="TITRE_FFT_Z">#REF!</definedName>
    <definedName name="TITRE_GRAPHIC1" localSheetId="0">#REF!</definedName>
    <definedName name="TITRE_GRAPHIC1" localSheetId="1">#REF!</definedName>
    <definedName name="TITRE_GRAPHIC1">#REF!</definedName>
    <definedName name="TITRE_GRAPHIC2" localSheetId="0">#REF!</definedName>
    <definedName name="TITRE_GRAPHIC2" localSheetId="1">#REF!</definedName>
    <definedName name="TITRE_GRAPHIC2">#REF!</definedName>
    <definedName name="TITRE_INDIC1" localSheetId="0">#REF!</definedName>
    <definedName name="TITRE_INDIC1" localSheetId="1">#REF!</definedName>
    <definedName name="TITRE_INDIC1">#REF!</definedName>
    <definedName name="TITRE_JALONS" localSheetId="0">#REF!</definedName>
    <definedName name="TITRE_JALONS" localSheetId="1">#REF!</definedName>
    <definedName name="TITRE_JALONS">#REF!</definedName>
    <definedName name="TITRE_RCA" localSheetId="0">#REF!</definedName>
    <definedName name="TITRE_RCA" localSheetId="1">#REF!</definedName>
    <definedName name="TITRE_RCA">#REF!</definedName>
    <definedName name="TITRE_REQ" localSheetId="0">#REF!</definedName>
    <definedName name="TITRE_REQ" localSheetId="1">#REF!</definedName>
    <definedName name="TITRE_REQ">#REF!</definedName>
    <definedName name="TITRE_RISK_COUTS" localSheetId="0">#REF!</definedName>
    <definedName name="TITRE_RISK_COUTS" localSheetId="1">#REF!</definedName>
    <definedName name="TITRE_RISK_COUTS">#REF!</definedName>
    <definedName name="TITRE_RISK_TENDANCE" localSheetId="0">#REF!</definedName>
    <definedName name="TITRE_RISK_TENDANCE" localSheetId="1">#REF!</definedName>
    <definedName name="TITRE_RISK_TENDANCE">#REF!</definedName>
    <definedName name="TITRE_SIZE" localSheetId="0">#REF!</definedName>
    <definedName name="TITRE_SIZE" localSheetId="1">#REF!</definedName>
    <definedName name="TITRE_SIZE">#REF!</definedName>
    <definedName name="TITRE_TRESO" localSheetId="0">#REF!</definedName>
    <definedName name="TITRE_TRESO" localSheetId="1">#REF!</definedName>
    <definedName name="TITRE_TRESO">#REF!</definedName>
    <definedName name="tjy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jy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jy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O" localSheetId="0">#REF!</definedName>
    <definedName name="TO" localSheetId="1">#REF!</definedName>
    <definedName name="TO">#REF!</definedName>
    <definedName name="to_commit" localSheetId="0">#REF!</definedName>
    <definedName name="to_commit" localSheetId="1">#REF!</definedName>
    <definedName name="to_commit">#REF!</definedName>
    <definedName name="TOP_DIMS">#REF!</definedName>
    <definedName name="TOT_CV">#REF!</definedName>
    <definedName name="TOT_EXP_COND" localSheetId="0">#REF!</definedName>
    <definedName name="TOT_EXP_COND" localSheetId="1">#REF!</definedName>
    <definedName name="TOT_EXP_COND">#REF!</definedName>
    <definedName name="TOT_FIXTURES" localSheetId="0">#REF!</definedName>
    <definedName name="TOT_FIXTURES" localSheetId="1">#REF!</definedName>
    <definedName name="TOT_FIXTURES">#REF!</definedName>
    <definedName name="tot_IC" localSheetId="0">#REF!</definedName>
    <definedName name="tot_IC" localSheetId="1">#REF!</definedName>
    <definedName name="tot_IC">#REF!</definedName>
    <definedName name="tot_MS_p" localSheetId="0">#REF!</definedName>
    <definedName name="tot_MS_p" localSheetId="1">#REF!</definedName>
    <definedName name="tot_MS_p">#REF!</definedName>
    <definedName name="tot_MS_s" localSheetId="0">#REF!</definedName>
    <definedName name="tot_MS_s" localSheetId="1">#REF!</definedName>
    <definedName name="tot_MS_s">#REF!</definedName>
    <definedName name="tot_NI_p" localSheetId="0">#REF!</definedName>
    <definedName name="tot_NI_p" localSheetId="1">#REF!</definedName>
    <definedName name="tot_NI_p">#REF!</definedName>
    <definedName name="tot_NI_s" localSheetId="0">#REF!</definedName>
    <definedName name="tot_NI_s" localSheetId="1">#REF!</definedName>
    <definedName name="tot_NI_s">#REF!</definedName>
    <definedName name="tot_PS" localSheetId="0">#REF!</definedName>
    <definedName name="tot_PS" localSheetId="1">#REF!</definedName>
    <definedName name="tot_PS">#REF!</definedName>
    <definedName name="TOT_PVC_COND" localSheetId="0">#REF!</definedName>
    <definedName name="TOT_PVC_COND" localSheetId="1">#REF!</definedName>
    <definedName name="TOT_PVC_COND">#REF!</definedName>
    <definedName name="tot_Si_p" localSheetId="0">#REF!</definedName>
    <definedName name="tot_Si_p" localSheetId="1">#REF!</definedName>
    <definedName name="tot_Si_p">#REF!</definedName>
    <definedName name="tot_SI_s" localSheetId="0">#REF!</definedName>
    <definedName name="tot_SI_s" localSheetId="1">#REF!</definedName>
    <definedName name="tot_SI_s">#REF!</definedName>
    <definedName name="total" localSheetId="0">#REF!</definedName>
    <definedName name="total" localSheetId="1">#REF!</definedName>
    <definedName name="total">#REF!</definedName>
    <definedName name="Total_Burden">#REF!</definedName>
    <definedName name="TOTAL_DIRECTS" localSheetId="0">#REF!</definedName>
    <definedName name="TOTAL_DIRECTS" localSheetId="1">#REF!</definedName>
    <definedName name="TOTAL_DIRECTS">#REF!</definedName>
    <definedName name="total_graph">#REF!</definedName>
    <definedName name="TOTAL_INDIRECTS" localSheetId="0">#REF!</definedName>
    <definedName name="TOTAL_INDIRECTS" localSheetId="1">#REF!</definedName>
    <definedName name="TOTAL_INDIRECTS">#REF!</definedName>
    <definedName name="total_schedule">#REF!</definedName>
    <definedName name="TOTAL1">#REF!</definedName>
    <definedName name="TotalDP" localSheetId="0">#REF!</definedName>
    <definedName name="TotalDP" localSheetId="1">#REF!</definedName>
    <definedName name="TotalDP">#REF!</definedName>
    <definedName name="TotalFans" localSheetId="0">#REF!</definedName>
    <definedName name="TotalFans" localSheetId="1">#REF!</definedName>
    <definedName name="TotalFans">#REF!</definedName>
    <definedName name="TotalMHP" localSheetId="0">#REF!</definedName>
    <definedName name="TotalMHP" localSheetId="1">#REF!</definedName>
    <definedName name="TotalMHP">#REF!</definedName>
    <definedName name="TotalScore" localSheetId="0">#REF!</definedName>
    <definedName name="TotalScore" localSheetId="1">#REF!</definedName>
    <definedName name="TotalScore">#REF!</definedName>
    <definedName name="t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r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raffico" localSheetId="0">#REF!</definedName>
    <definedName name="traffico" localSheetId="1">#REF!</definedName>
    <definedName name="traffico">#REF!</definedName>
    <definedName name="Trattativa" localSheetId="0">#REF!</definedName>
    <definedName name="Trattativa" localSheetId="1">#REF!</definedName>
    <definedName name="Trattativa">#REF!</definedName>
    <definedName name="TRAY" localSheetId="0">#REF!</definedName>
    <definedName name="TRAY" localSheetId="1">#REF!</definedName>
    <definedName name="TRAY">#REF!</definedName>
    <definedName name="TRAY_PRICING" localSheetId="0">#REF!</definedName>
    <definedName name="TRAY_PRICING" localSheetId="1">#REF!</definedName>
    <definedName name="TRAY_PRICING">#REF!</definedName>
    <definedName name="TRAY_TYPE" localSheetId="0">#REF!</definedName>
    <definedName name="TRAY_TYPE" localSheetId="1">#REF!</definedName>
    <definedName name="TRAY_TYPE">#REF!</definedName>
    <definedName name="Tray_Width" localSheetId="0">IF(VLOOKUP(#REF!,'Allegato 12 tab off.econ. L1'!TRAY_PRICING,2,FALSE)=0,0,VLOOKUP(#REF!,'Allegato 12 tab off.econ. L1'!TRAY_PRICING,2,FALSE))</definedName>
    <definedName name="Tray_Width" localSheetId="1">IF(VLOOKUP(#REF!,'Allegato 12 tab off.econ. L2'!TRAY_PRICING,2,FALSE)=0,0,VLOOKUP(#REF!,'Allegato 12 tab off.econ. L2'!TRAY_PRICING,2,FALSE))</definedName>
    <definedName name="Tray_Width">IF(VLOOKUP(#REF!,TRAY_PRICING,2,FALSE)=0,0,VLOOKUP(#REF!,TRAY_PRICING,2,FALSE))</definedName>
    <definedName name="Tray1_Width" localSheetId="0">IF(VLOOKUP(#REF!,'Allegato 12 tab off.econ. L1'!TRAY_PRICING,2,FALSE)=0,0,VLOOKUP(#REF!,'Allegato 12 tab off.econ. L1'!TRAY_PRICING,2,FALSE))</definedName>
    <definedName name="Tray1_Width" localSheetId="1">IF(VLOOKUP(#REF!,'Allegato 12 tab off.econ. L2'!TRAY_PRICING,2,FALSE)=0,0,VLOOKUP(#REF!,'Allegato 12 tab off.econ. L2'!TRAY_PRICING,2,FALSE))</definedName>
    <definedName name="Tray1_Width">IF(VLOOKUP(#REF!,TRAY_PRICING,2,FALSE)=0,0,VLOOKUP(#REF!,TRAY_PRICING,2,FALSE))</definedName>
    <definedName name="TRENCHES" localSheetId="0">#REF!</definedName>
    <definedName name="TRENCHES" localSheetId="1">#REF!</definedName>
    <definedName name="TRENCHES">#REF!</definedName>
    <definedName name="TUBED_INST" localSheetId="0">#REF!</definedName>
    <definedName name="TUBED_INST" localSheetId="1">#REF!</definedName>
    <definedName name="TUBED_INST">#REF!</definedName>
    <definedName name="TubeLength" localSheetId="0">#REF!</definedName>
    <definedName name="TubeLength" localSheetId="1">#REF!</definedName>
    <definedName name="TubeLength">#REF!</definedName>
    <definedName name="TubeNo" localSheetId="0">#REF!</definedName>
    <definedName name="TubeNo" localSheetId="1">#REF!</definedName>
    <definedName name="TubeNo">#REF!</definedName>
    <definedName name="Turno_8_ore" localSheetId="0">#REF!</definedName>
    <definedName name="Turno_8_ore" localSheetId="1">#REF!</definedName>
    <definedName name="Turno_8_ore">#REF!</definedName>
    <definedName name="Turno_Std" localSheetId="0">#REF!</definedName>
    <definedName name="Turno_Std" localSheetId="1">#REF!</definedName>
    <definedName name="Turno_Std">#REF!</definedName>
    <definedName name="TYPE" localSheetId="0">#REF!</definedName>
    <definedName name="TYPE" localSheetId="1">#REF!</definedName>
    <definedName name="TYPE">#REF!</definedName>
    <definedName name="U_G" localSheetId="0">#REF!</definedName>
    <definedName name="U_G" localSheetId="1">#REF!</definedName>
    <definedName name="U_G">#REF!</definedName>
    <definedName name="UHrs_Civil" localSheetId="0">IF(VLOOKUP(#REF!,PRICE_CIVIL,9,FALSE)=0,0,VLOOKUP(#REF!,PRICE_CIVIL,9,FALSE))</definedName>
    <definedName name="UHrs_Civil" localSheetId="1">IF(VLOOKUP(#REF!,PRICE_CIVIL,9,FALSE)=0,0,VLOOKUP(#REF!,PRICE_CIVIL,9,FALSE))</definedName>
    <definedName name="UHrs_Civil">IF(VLOOKUP(#REF!,PRICE_CIVIL,9,FALSE)=0,0,VLOOKUP(#REF!,PRICE_CIVIL,9,FALSE))</definedName>
    <definedName name="Uhrs_Cntl_Valves" localSheetId="0">ROUND(IF(VLOOKUP(#REF!,'Allegato 12 tab off.econ. L1'!CNTL_VALVE_PRICE,12,FALSE)=0,0,VLOOKUP(#REF!,'Allegato 12 tab off.econ. L1'!CNTL_VALVE_PRICE,12,FALSE)),2)</definedName>
    <definedName name="Uhrs_Cntl_Valves" localSheetId="1">ROUND(IF(VLOOKUP(#REF!,'Allegato 12 tab off.econ. L2'!CNTL_VALVE_PRICE,12,FALSE)=0,0,VLOOKUP(#REF!,'Allegato 12 tab off.econ. L2'!CNTL_VALVE_PRICE,12,FALSE)),2)</definedName>
    <definedName name="Uhrs_Cntl_Valves">ROUND(IF(VLOOKUP(#REF!,CNTL_VALVE_PRICE,12,FALSE)=0,0,VLOOKUP(#REF!,CNTL_VALVE_PRICE,12,FALSE)),2)</definedName>
    <definedName name="UHrs_Conduit" localSheetId="0">IF(VLOOKUP(#REF!,'Allegato 12 tab off.econ. L1'!COND_PRICING,12,FALSE)=0,0,VLOOKUP(#REF!,'Allegato 12 tab off.econ. L1'!COND_PRICING,12,FALSE))</definedName>
    <definedName name="UHrs_Conduit" localSheetId="1">IF(VLOOKUP(#REF!,'Allegato 12 tab off.econ. L2'!COND_PRICING,12,FALSE)=0,0,VLOOKUP(#REF!,'Allegato 12 tab off.econ. L2'!COND_PRICING,12,FALSE))</definedName>
    <definedName name="UHrs_Conduit">IF(VLOOKUP(#REF!,COND_PRICING,12,FALSE)=0,0,VLOOKUP(#REF!,COND_PRICING,12,FALSE))</definedName>
    <definedName name="Uhrs_DB" localSheetId="0">IF(VLOOKUP(#REF!,'Allegato 12 tab off.econ. L1'!DB_PRICING,12,FALSE)=0,0,VLOOKUP(#REF!,'Allegato 12 tab off.econ. L1'!DB_PRICING,12,FALSE))</definedName>
    <definedName name="Uhrs_DB" localSheetId="1">IF(VLOOKUP(#REF!,'Allegato 12 tab off.econ. L2'!DB_PRICING,12,FALSE)=0,0,VLOOKUP(#REF!,'Allegato 12 tab off.econ. L2'!DB_PRICING,12,FALSE))</definedName>
    <definedName name="Uhrs_DB">IF(VLOOKUP(#REF!,DB_PRICING,12,FALSE)=0,0,VLOOKUP(#REF!,DB_PRICING,12,FALSE))</definedName>
    <definedName name="UHrs_MV_Cable" localSheetId="0">IF(VLOOKUP(#REF!,'Allegato 12 tab off.econ. L1'!CABLE_PRICING,10,FALSE)=0,0,VLOOKUP(#REF!,'Allegato 12 tab off.econ. L1'!CABLE_PRICING,10,FALSE))</definedName>
    <definedName name="UHrs_MV_Cable" localSheetId="1">IF(VLOOKUP(#REF!,'Allegato 12 tab off.econ. L2'!CABLE_PRICING,10,FALSE)=0,0,VLOOKUP(#REF!,'Allegato 12 tab off.econ. L2'!CABLE_PRICING,10,FALSE))</definedName>
    <definedName name="UHrs_MV_Cable">IF(VLOOKUP(#REF!,CABLE_PRICING,10,FALSE)=0,0,VLOOKUP(#REF!,CABLE_PRICING,10,FALSE))</definedName>
    <definedName name="UHrs_Other" localSheetId="0">IF(VLOOKUP(#REF!,'Allegato 12 tab off.econ. L1'!OTHER_PRICING,10,FALSE)=0,0,VLOOKUP(#REF!,'Allegato 12 tab off.econ. L1'!OTHER_PRICING,10,FALSE))</definedName>
    <definedName name="UHrs_Other" localSheetId="1">IF(VLOOKUP(#REF!,'Allegato 12 tab off.econ. L2'!OTHER_PRICING,10,FALSE)=0,0,VLOOKUP(#REF!,'Allegato 12 tab off.econ. L2'!OTHER_PRICING,10,FALSE))</definedName>
    <definedName name="UHrs_Other">IF(VLOOKUP(#REF!,OTHER_PRICING,10,FALSE)=0,0,VLOOKUP(#REF!,OTHER_PRICING,10,FALSE))</definedName>
    <definedName name="UHrs_tray" localSheetId="0">IF(VLOOKUP(#REF!,'Allegato 12 tab off.econ. L1'!TRAY_PRICING,14,FALSE)=0,0,VLOOKUP(#REF!,'Allegato 12 tab off.econ. L1'!TRAY_PRICING,14,FALSE))</definedName>
    <definedName name="UHrs_tray" localSheetId="1">IF(VLOOKUP(#REF!,'Allegato 12 tab off.econ. L2'!TRAY_PRICING,14,FALSE)=0,0,VLOOKUP(#REF!,'Allegato 12 tab off.econ. L2'!TRAY_PRICING,14,FALSE))</definedName>
    <definedName name="UHrs_tray">IF(VLOOKUP(#REF!,TRAY_PRICING,14,FALSE)=0,0,VLOOKUP(#REF!,TRAY_PRICING,14,FALSE))</definedName>
    <definedName name="Uhrs1_Civil" localSheetId="0">IF(VLOOKUP(#REF!,PRICE_CIVIL,9,FALSE)=0,0,VLOOKUP(#REF!,PRICE_CIVIL,9,FALSE))</definedName>
    <definedName name="Uhrs1_Civil" localSheetId="1">IF(VLOOKUP(#REF!,PRICE_CIVIL,9,FALSE)=0,0,VLOOKUP(#REF!,PRICE_CIVIL,9,FALSE))</definedName>
    <definedName name="Uhrs1_Civil">IF(VLOOKUP(#REF!,PRICE_CIVIL,9,FALSE)=0,0,VLOOKUP(#REF!,PRICE_CIVIL,9,FALSE))</definedName>
    <definedName name="UHrs1_Conduit" localSheetId="0">IF(VLOOKUP(#REF!,'Allegato 12 tab off.econ. L1'!COND_PRICING,10,FALSE)=0,0,VLOOKUP(#REF!,'Allegato 12 tab off.econ. L1'!COND_PRICING,10,FALSE))</definedName>
    <definedName name="UHrs1_Conduit" localSheetId="1">IF(VLOOKUP(#REF!,'Allegato 12 tab off.econ. L2'!COND_PRICING,10,FALSE)=0,0,VLOOKUP(#REF!,'Allegato 12 tab off.econ. L2'!COND_PRICING,10,FALSE))</definedName>
    <definedName name="UHrs1_Conduit">IF(VLOOKUP(#REF!,COND_PRICING,10,FALSE)=0,0,VLOOKUP(#REF!,COND_PRICING,10,FALSE))</definedName>
    <definedName name="UHrs1_MV_Cable" localSheetId="0">IF(VLOOKUP(#REF!,'Allegato 12 tab off.econ. L1'!CABLE_PRICING,10,FALSE)=0,0,VLOOKUP(#REF!,'Allegato 12 tab off.econ. L1'!CABLE_PRICING,10,FALSE))</definedName>
    <definedName name="UHrs1_MV_Cable" localSheetId="1">IF(VLOOKUP(#REF!,'Allegato 12 tab off.econ. L2'!CABLE_PRICING,10,FALSE)=0,0,VLOOKUP(#REF!,'Allegato 12 tab off.econ. L2'!CABLE_PRICING,10,FALSE))</definedName>
    <definedName name="UHrs1_MV_Cable">IF(VLOOKUP(#REF!,CABLE_PRICING,10,FALSE)=0,0,VLOOKUP(#REF!,CABLE_PRICING,10,FALSE))</definedName>
    <definedName name="UHrs1_Other" localSheetId="0">IF(VLOOKUP(#REF!,'Allegato 12 tab off.econ. L1'!OTHER_PRICING,10,FALSE)=0,0,VLOOKUP(#REF!,'Allegato 12 tab off.econ. L1'!OTHER_PRICING,10,FALSE))</definedName>
    <definedName name="UHrs1_Other" localSheetId="1">IF(VLOOKUP(#REF!,'Allegato 12 tab off.econ. L2'!OTHER_PRICING,10,FALSE)=0,0,VLOOKUP(#REF!,'Allegato 12 tab off.econ. L2'!OTHER_PRICING,10,FALSE))</definedName>
    <definedName name="UHrs1_Other">IF(VLOOKUP(#REF!,OTHER_PRICING,10,FALSE)=0,0,VLOOKUP(#REF!,OTHER_PRICING,10,FALSE))</definedName>
    <definedName name="UHrs1_tray" localSheetId="0">IF(VLOOKUP(#REF!,'Allegato 12 tab off.econ. L1'!TRAY_PRICING,12,FALSE)=0,0,VLOOKUP(#REF!,'Allegato 12 tab off.econ. L1'!TRAY_PRICING,12,FALSE))</definedName>
    <definedName name="UHrs1_tray" localSheetId="1">IF(VLOOKUP(#REF!,'Allegato 12 tab off.econ. L2'!TRAY_PRICING,12,FALSE)=0,0,VLOOKUP(#REF!,'Allegato 12 tab off.econ. L2'!TRAY_PRICING,12,FALSE))</definedName>
    <definedName name="UHrs1_tray">IF(VLOOKUP(#REF!,TRAY_PRICING,12,FALSE)=0,0,VLOOKUP(#REF!,TRAY_PRICING,12,FALSE))</definedName>
    <definedName name="uj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uj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uj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UK" localSheetId="0">#REF!</definedName>
    <definedName name="UK" localSheetId="1">#REF!</definedName>
    <definedName name="UK">#REF!</definedName>
    <definedName name="uk_in_uk" localSheetId="0">#REF!</definedName>
    <definedName name="uk_in_uk" localSheetId="1">#REF!</definedName>
    <definedName name="uk_in_uk">#REF!</definedName>
    <definedName name="UMatl_Civil" localSheetId="0">IF(VLOOKUP(#REF!,PRICE_CIVIL,7,FALSE)=0,0,VLOOKUP(#REF!,PRICE_CIVIL,7,FALSE))</definedName>
    <definedName name="UMatl_Civil" localSheetId="1">IF(VLOOKUP(#REF!,PRICE_CIVIL,7,FALSE)=0,0,VLOOKUP(#REF!,PRICE_CIVIL,7,FALSE))</definedName>
    <definedName name="UMatl_Civil">IF(VLOOKUP(#REF!,PRICE_CIVIL,7,FALSE)=0,0,VLOOKUP(#REF!,PRICE_CIVIL,7,FALSE))</definedName>
    <definedName name="UMatl_Cntl_Valves" localSheetId="0">ROUND(IF(VLOOKUP(#REF!,'Allegato 12 tab off.econ. L1'!CNTL_VALVE_PRICE,10,FALSE)=0,0,VLOOKUP(#REF!,'Allegato 12 tab off.econ. L1'!CNTL_VALVE_PRICE,10,FALSE)),-2)</definedName>
    <definedName name="UMatl_Cntl_Valves" localSheetId="1">ROUND(IF(VLOOKUP(#REF!,'Allegato 12 tab off.econ. L2'!CNTL_VALVE_PRICE,10,FALSE)=0,0,VLOOKUP(#REF!,'Allegato 12 tab off.econ. L2'!CNTL_VALVE_PRICE,10,FALSE)),-2)</definedName>
    <definedName name="UMatl_Cntl_Valves">ROUND(IF(VLOOKUP(#REF!,CNTL_VALVE_PRICE,10,FALSE)=0,0,VLOOKUP(#REF!,CNTL_VALVE_PRICE,10,FALSE)),-2)</definedName>
    <definedName name="UMatl_Conduit" localSheetId="0">IF(VLOOKUP(#REF!,'Allegato 12 tab off.econ. L1'!COND_PRICING,11,FALSE)=0,0,VLOOKUP(#REF!,'Allegato 12 tab off.econ. L1'!COND_PRICING,11,FALSE))</definedName>
    <definedName name="UMatl_Conduit" localSheetId="1">IF(VLOOKUP(#REF!,'Allegato 12 tab off.econ. L2'!COND_PRICING,11,FALSE)=0,0,VLOOKUP(#REF!,'Allegato 12 tab off.econ. L2'!COND_PRICING,11,FALSE))</definedName>
    <definedName name="UMatl_Conduit">IF(VLOOKUP(#REF!,COND_PRICING,11,FALSE)=0,0,VLOOKUP(#REF!,COND_PRICING,11,FALSE))</definedName>
    <definedName name="UMatl_DB" localSheetId="0">IF(VLOOKUP(#REF!,'Allegato 12 tab off.econ. L1'!DB_PRICING,11,FALSE)=0,0,VLOOKUP(#REF!,'Allegato 12 tab off.econ. L1'!DB_PRICING,11,FALSE))</definedName>
    <definedName name="UMatl_DB" localSheetId="1">IF(VLOOKUP(#REF!,'Allegato 12 tab off.econ. L2'!DB_PRICING,11,FALSE)=0,0,VLOOKUP(#REF!,'Allegato 12 tab off.econ. L2'!DB_PRICING,11,FALSE))</definedName>
    <definedName name="UMatl_DB">IF(VLOOKUP(#REF!,DB_PRICING,11,FALSE)=0,0,VLOOKUP(#REF!,DB_PRICING,11,FALSE))</definedName>
    <definedName name="UMatl_MV_Cable" localSheetId="0">IF(VLOOKUP(#REF!,'Allegato 12 tab off.econ. L1'!CABLE_PRICING,9,FALSE)=0,0,VLOOKUP(#REF!,'Allegato 12 tab off.econ. L1'!CABLE_PRICING,9,FALSE))</definedName>
    <definedName name="UMatl_MV_Cable" localSheetId="1">IF(VLOOKUP(#REF!,'Allegato 12 tab off.econ. L2'!CABLE_PRICING,9,FALSE)=0,0,VLOOKUP(#REF!,'Allegato 12 tab off.econ. L2'!CABLE_PRICING,9,FALSE))</definedName>
    <definedName name="UMatl_MV_Cable">IF(VLOOKUP(#REF!,CABLE_PRICING,9,FALSE)=0,0,VLOOKUP(#REF!,CABLE_PRICING,9,FALSE))</definedName>
    <definedName name="UMatl_Other" localSheetId="0">IF(VLOOKUP(#REF!,'Allegato 12 tab off.econ. L1'!OTHER_PRICING,9,FALSE)=0,0,VLOOKUP(#REF!,'Allegato 12 tab off.econ. L1'!OTHER_PRICING,9,FALSE))</definedName>
    <definedName name="UMatl_Other" localSheetId="1">IF(VLOOKUP(#REF!,'Allegato 12 tab off.econ. L2'!OTHER_PRICING,9,FALSE)=0,0,VLOOKUP(#REF!,'Allegato 12 tab off.econ. L2'!OTHER_PRICING,9,FALSE))</definedName>
    <definedName name="UMatl_Other">IF(VLOOKUP(#REF!,OTHER_PRICING,9,FALSE)=0,0,VLOOKUP(#REF!,OTHER_PRICING,9,FALSE))</definedName>
    <definedName name="UMatl_Tray" localSheetId="0">IF(VLOOKUP(#REF!,'Allegato 12 tab off.econ. L1'!TRAY_PRICING,13,FALSE)=0,0,VLOOKUP(#REF!,'Allegato 12 tab off.econ. L1'!TRAY_PRICING,13,FALSE))</definedName>
    <definedName name="UMatl_Tray" localSheetId="1">IF(VLOOKUP(#REF!,'Allegato 12 tab off.econ. L2'!TRAY_PRICING,13,FALSE)=0,0,VLOOKUP(#REF!,'Allegato 12 tab off.econ. L2'!TRAY_PRICING,13,FALSE))</definedName>
    <definedName name="UMatl_Tray">IF(VLOOKUP(#REF!,TRAY_PRICING,13,FALSE)=0,0,VLOOKUP(#REF!,TRAY_PRICING,13,FALSE))</definedName>
    <definedName name="UMatl1_Civil" localSheetId="0">IF(VLOOKUP(#REF!,PRICE_CIVIL,7,FALSE)=0,0,VLOOKUP(#REF!,PRICE_CIVIL,7,FALSE))</definedName>
    <definedName name="UMatl1_Civil" localSheetId="1">IF(VLOOKUP(#REF!,PRICE_CIVIL,7,FALSE)=0,0,VLOOKUP(#REF!,PRICE_CIVIL,7,FALSE))</definedName>
    <definedName name="UMatl1_Civil">IF(VLOOKUP(#REF!,PRICE_CIVIL,7,FALSE)=0,0,VLOOKUP(#REF!,PRICE_CIVIL,7,FALSE))</definedName>
    <definedName name="UMatl1_Conduit" localSheetId="0">IF(VLOOKUP(#REF!,'Allegato 12 tab off.econ. L1'!COND_PRICING,9,FALSE)=0,0,VLOOKUP(#REF!,'Allegato 12 tab off.econ. L1'!COND_PRICING,9,FALSE))</definedName>
    <definedName name="UMatl1_Conduit" localSheetId="1">IF(VLOOKUP(#REF!,'Allegato 12 tab off.econ. L2'!COND_PRICING,9,FALSE)=0,0,VLOOKUP(#REF!,'Allegato 12 tab off.econ. L2'!COND_PRICING,9,FALSE))</definedName>
    <definedName name="UMatl1_Conduit">IF(VLOOKUP(#REF!,COND_PRICING,9,FALSE)=0,0,VLOOKUP(#REF!,COND_PRICING,9,FALSE))</definedName>
    <definedName name="UMatl1_MV_Cable" localSheetId="0">IF(VLOOKUP(#REF!,'Allegato 12 tab off.econ. L1'!CABLE_PRICING,9,FALSE)=0,0,VLOOKUP(#REF!,'Allegato 12 tab off.econ. L1'!CABLE_PRICING,9,FALSE))</definedName>
    <definedName name="UMatl1_MV_Cable" localSheetId="1">IF(VLOOKUP(#REF!,'Allegato 12 tab off.econ. L2'!CABLE_PRICING,9,FALSE)=0,0,VLOOKUP(#REF!,'Allegato 12 tab off.econ. L2'!CABLE_PRICING,9,FALSE))</definedName>
    <definedName name="UMatl1_MV_Cable">IF(VLOOKUP(#REF!,CABLE_PRICING,9,FALSE)=0,0,VLOOKUP(#REF!,CABLE_PRICING,9,FALSE))</definedName>
    <definedName name="UMatl1_Other" localSheetId="0">IF(VLOOKUP(#REF!,'Allegato 12 tab off.econ. L1'!OTHER_PRICING,9,FALSE)=0,0,VLOOKUP(#REF!,'Allegato 12 tab off.econ. L1'!OTHER_PRICING,9,FALSE))</definedName>
    <definedName name="UMatl1_Other" localSheetId="1">IF(VLOOKUP(#REF!,'Allegato 12 tab off.econ. L2'!OTHER_PRICING,9,FALSE)=0,0,VLOOKUP(#REF!,'Allegato 12 tab off.econ. L2'!OTHER_PRICING,9,FALSE))</definedName>
    <definedName name="UMatl1_Other">IF(VLOOKUP(#REF!,OTHER_PRICING,9,FALSE)=0,0,VLOOKUP(#REF!,OTHER_PRICING,9,FALSE))</definedName>
    <definedName name="UMatl1_Tray" localSheetId="0">IF(VLOOKUP(#REF!,'Allegato 12 tab off.econ. L1'!TRAY_PRICING,11,FALSE)=0,0,VLOOKUP(#REF!,'Allegato 12 tab off.econ. L1'!TRAY_PRICING,11,FALSE))</definedName>
    <definedName name="UMatl1_Tray" localSheetId="1">IF(VLOOKUP(#REF!,'Allegato 12 tab off.econ. L2'!TRAY_PRICING,11,FALSE)=0,0,VLOOKUP(#REF!,'Allegato 12 tab off.econ. L2'!TRAY_PRICING,11,FALSE))</definedName>
    <definedName name="UMatl1_Tray">IF(VLOOKUP(#REF!,TRAY_PRICING,11,FALSE)=0,0,VLOOKUP(#REF!,TRAY_PRICING,11,FALSE))</definedName>
    <definedName name="uniformat" localSheetId="0">#REF!</definedName>
    <definedName name="uniformat" localSheetId="1">#REF!</definedName>
    <definedName name="uniformat">#REF!</definedName>
    <definedName name="Unit" localSheetId="0">#REF!</definedName>
    <definedName name="Unit" localSheetId="1">#REF!</definedName>
    <definedName name="Unit">#REF!</definedName>
    <definedName name="unit_id_001" localSheetId="0">#REF!</definedName>
    <definedName name="unit_id_001" localSheetId="1">#REF!</definedName>
    <definedName name="unit_id_001">#REF!</definedName>
    <definedName name="UNIT1">#N/A</definedName>
    <definedName name="UnitName" localSheetId="0">#REF!</definedName>
    <definedName name="UnitName" localSheetId="1">#REF!</definedName>
    <definedName name="UnitName">#REF!</definedName>
    <definedName name="Units" localSheetId="0">#REF!</definedName>
    <definedName name="Units" localSheetId="1">#REF!</definedName>
    <definedName name="Units">#REF!</definedName>
    <definedName name="Units_Selector_Range" localSheetId="0">#REF!</definedName>
    <definedName name="Units_Selector_Range" localSheetId="1">#REF!</definedName>
    <definedName name="Units_Selector_Range">#REF!</definedName>
    <definedName name="Units_Value" localSheetId="0">#REF!</definedName>
    <definedName name="Units_Value" localSheetId="1">#REF!</definedName>
    <definedName name="Units_Value">#REF!</definedName>
    <definedName name="UOM" localSheetId="0">#REF!</definedName>
    <definedName name="UOM" localSheetId="1">#REF!</definedName>
    <definedName name="UOM">#REF!</definedName>
    <definedName name="Uplift" localSheetId="0">#REF!</definedName>
    <definedName name="Uplift" localSheetId="1">#REF!</definedName>
    <definedName name="Uplift">#REF!</definedName>
    <definedName name="US_C_Civil" localSheetId="0">IF(VLOOKUP(#REF!,PRICE_CIVIL,8,FALSE)=0,0,VLOOKUP(#REF!,PRICE_CIVIL,8,FALSE))</definedName>
    <definedName name="US_C_Civil" localSheetId="1">IF(VLOOKUP(#REF!,PRICE_CIVIL,8,FALSE)=0,0,VLOOKUP(#REF!,PRICE_CIVIL,8,FALSE))</definedName>
    <definedName name="US_C_Civil">IF(VLOOKUP(#REF!,PRICE_CIVIL,8,FALSE)=0,0,VLOOKUP(#REF!,PRICE_CIVIL,8,FALSE))</definedName>
    <definedName name="US_C1_Civil" localSheetId="0">IF(VLOOKUP(#REF!,PRICE_CIVIL,8)=0,0,VLOOKUP(#REF!,PRICE_CIVIL,8))</definedName>
    <definedName name="US_C1_Civil" localSheetId="1">IF(VLOOKUP(#REF!,PRICE_CIVIL,8)=0,0,VLOOKUP(#REF!,PRICE_CIVIL,8))</definedName>
    <definedName name="US_C1_Civil">IF(VLOOKUP(#REF!,PRICE_CIVIL,8)=0,0,VLOOKUP(#REF!,PRICE_CIVIL,8))</definedName>
    <definedName name="USC_Cntl_Valves" localSheetId="0">ROUND(IF(VLOOKUP(#REF!,'Allegato 12 tab off.econ. L1'!CNTL_VALVE_PRICE,11,FALSE)=0,0,VLOOKUP(#REF!,'Allegato 12 tab off.econ. L1'!CNTL_VALVE_PRICE,11,FALSE)),0)</definedName>
    <definedName name="USC_Cntl_Valves" localSheetId="1">ROUND(IF(VLOOKUP(#REF!,'Allegato 12 tab off.econ. L2'!CNTL_VALVE_PRICE,11,FALSE)=0,0,VLOOKUP(#REF!,'Allegato 12 tab off.econ. L2'!CNTL_VALVE_PRICE,11,FALSE)),0)</definedName>
    <definedName name="USC_Cntl_Valves">ROUND(IF(VLOOKUP(#REF!,CNTL_VALVE_PRICE,11,FALSE)=0,0,VLOOKUP(#REF!,CNTL_VALVE_PRICE,11,FALSE)),0)</definedName>
    <definedName name="USC_Conduit" localSheetId="0">ROUND(IF(VLOOKUP(#REF!,'Allegato 12 tab off.econ. L1'!COND_PRICING,19,FALSE)=0,0,VLOOKUP(#REF!,'Allegato 12 tab off.econ. L1'!COND_PRICING,19,FALSE)),0)</definedName>
    <definedName name="USC_Conduit" localSheetId="1">ROUND(IF(VLOOKUP(#REF!,'Allegato 12 tab off.econ. L2'!COND_PRICING,19,FALSE)=0,0,VLOOKUP(#REF!,'Allegato 12 tab off.econ. L2'!COND_PRICING,19,FALSE)),0)</definedName>
    <definedName name="USC_Conduit">ROUND(IF(VLOOKUP(#REF!,COND_PRICING,19,FALSE)=0,0,VLOOKUP(#REF!,COND_PRICING,19,FALSE)),0)</definedName>
    <definedName name="USC_DB" localSheetId="0">ROUND(IF(VLOOKUP(#REF!,'Allegato 12 tab off.econ. L1'!DB_PRICING,17,FALSE)=0,0,VLOOKUP(#REF!,'Allegato 12 tab off.econ. L1'!DB_PRICING,17,FALSE)),0)</definedName>
    <definedName name="USC_DB" localSheetId="1">ROUND(IF(VLOOKUP(#REF!,'Allegato 12 tab off.econ. L2'!DB_PRICING,17,FALSE)=0,0,VLOOKUP(#REF!,'Allegato 12 tab off.econ. L2'!DB_PRICING,17,FALSE)),0)</definedName>
    <definedName name="USC_DB">ROUND(IF(VLOOKUP(#REF!,DB_PRICING,17,FALSE)=0,0,VLOOKUP(#REF!,DB_PRICING,17,FALSE)),0)</definedName>
    <definedName name="USC_MV_Cable" localSheetId="0">ROUND(IF(VLOOKUP(#REF!,'Allegato 12 tab off.econ. L1'!CABLE_PRICING,15,FALSE)=0,0,VLOOKUP(#REF!,'Allegato 12 tab off.econ. L1'!CABLE_PRICING,15,FALSE)),0)</definedName>
    <definedName name="USC_MV_Cable" localSheetId="1">ROUND(IF(VLOOKUP(#REF!,'Allegato 12 tab off.econ. L2'!CABLE_PRICING,15,FALSE)=0,0,VLOOKUP(#REF!,'Allegato 12 tab off.econ. L2'!CABLE_PRICING,15,FALSE)),0)</definedName>
    <definedName name="USC_MV_Cable">ROUND(IF(VLOOKUP(#REF!,CABLE_PRICING,15,FALSE)=0,0,VLOOKUP(#REF!,CABLE_PRICING,15,FALSE)),0)</definedName>
    <definedName name="USC_Other" localSheetId="0">ROUND(IF(VLOOKUP(#REF!,'Allegato 12 tab off.econ. L1'!OTHER_PRICING,15,FALSE)=0,0,VLOOKUP(#REF!,'Allegato 12 tab off.econ. L1'!OTHER_PRICING,15,FALSE)),0)</definedName>
    <definedName name="USC_Other" localSheetId="1">ROUND(IF(VLOOKUP(#REF!,'Allegato 12 tab off.econ. L2'!OTHER_PRICING,15,FALSE)=0,0,VLOOKUP(#REF!,'Allegato 12 tab off.econ. L2'!OTHER_PRICING,15,FALSE)),0)</definedName>
    <definedName name="USC_Other">ROUND(IF(VLOOKUP(#REF!,OTHER_PRICING,15,FALSE)=0,0,VLOOKUP(#REF!,OTHER_PRICING,15,FALSE)),0)</definedName>
    <definedName name="USC_Tray" localSheetId="0">ROUND(IF(VLOOKUP(#REF!,'Allegato 12 tab off.econ. L1'!TRAY_PRICING,21,FALSE)=0,0,VLOOKUP(#REF!,'Allegato 12 tab off.econ. L1'!TRAY_PRICING,21,FALSE)),0)</definedName>
    <definedName name="USC_Tray" localSheetId="1">ROUND(IF(VLOOKUP(#REF!,'Allegato 12 tab off.econ. L2'!TRAY_PRICING,21,FALSE)=0,0,VLOOKUP(#REF!,'Allegato 12 tab off.econ. L2'!TRAY_PRICING,21,FALSE)),0)</definedName>
    <definedName name="USC_Tray">ROUND(IF(VLOOKUP(#REF!,TRAY_PRICING,21,FALSE)=0,0,VLOOKUP(#REF!,TRAY_PRICING,21,FALSE)),0)</definedName>
    <definedName name="USC1_Conduit" localSheetId="0">ROUND(IF(VLOOKUP(#REF!,'Allegato 12 tab off.econ. L1'!COND_PRICING,15,FALSE)=0,0,VLOOKUP(#REF!,'Allegato 12 tab off.econ. L1'!COND_PRICING,15,FALSE)),0)</definedName>
    <definedName name="USC1_Conduit" localSheetId="1">ROUND(IF(VLOOKUP(#REF!,'Allegato 12 tab off.econ. L2'!COND_PRICING,15,FALSE)=0,0,VLOOKUP(#REF!,'Allegato 12 tab off.econ. L2'!COND_PRICING,15,FALSE)),0)</definedName>
    <definedName name="USC1_Conduit">ROUND(IF(VLOOKUP(#REF!,COND_PRICING,15,FALSE)=0,0,VLOOKUP(#REF!,COND_PRICING,15,FALSE)),0)</definedName>
    <definedName name="USC1_MV_Cable" localSheetId="0">ROUND(IF(VLOOKUP(#REF!,'Allegato 12 tab off.econ. L1'!CABLE_PRICING,15,FALSE)=0,0,VLOOKUP(#REF!,'Allegato 12 tab off.econ. L1'!CABLE_PRICING,15,FALSE)),0)</definedName>
    <definedName name="USC1_MV_Cable" localSheetId="1">ROUND(IF(VLOOKUP(#REF!,'Allegato 12 tab off.econ. L2'!CABLE_PRICING,15,FALSE)=0,0,VLOOKUP(#REF!,'Allegato 12 tab off.econ. L2'!CABLE_PRICING,15,FALSE)),0)</definedName>
    <definedName name="USC1_MV_Cable">ROUND(IF(VLOOKUP(#REF!,CABLE_PRICING,15,FALSE)=0,0,VLOOKUP(#REF!,CABLE_PRICING,15,FALSE)),0)</definedName>
    <definedName name="USC1_Other" localSheetId="0">ROUND(IF(VLOOKUP(#REF!,'Allegato 12 tab off.econ. L1'!OTHER_PRICING,15,FALSE)=0,0,VLOOKUP(#REF!,'Allegato 12 tab off.econ. L1'!OTHER_PRICING,15,FALSE)),0)</definedName>
    <definedName name="USC1_Other" localSheetId="1">ROUND(IF(VLOOKUP(#REF!,'Allegato 12 tab off.econ. L2'!OTHER_PRICING,15,FALSE)=0,0,VLOOKUP(#REF!,'Allegato 12 tab off.econ. L2'!OTHER_PRICING,15,FALSE)),0)</definedName>
    <definedName name="USC1_Other">ROUND(IF(VLOOKUP(#REF!,OTHER_PRICING,15,FALSE)=0,0,VLOOKUP(#REF!,OTHER_PRICING,15,FALSE)),0)</definedName>
    <definedName name="USC1_Tray" localSheetId="0">ROUND(IF(VLOOKUP(#REF!,'Allegato 12 tab off.econ. L1'!TRAY_PRICING,17,FALSE)=0,0,VLOOKUP(#REF!,'Allegato 12 tab off.econ. L1'!TRAY_PRICING,17,FALSE)),0)</definedName>
    <definedName name="USC1_Tray" localSheetId="1">ROUND(IF(VLOOKUP(#REF!,'Allegato 12 tab off.econ. L2'!TRAY_PRICING,17,FALSE)=0,0,VLOOKUP(#REF!,'Allegato 12 tab off.econ. L2'!TRAY_PRICING,17,FALSE)),0)</definedName>
    <definedName name="USC1_Tray">ROUND(IF(VLOOKUP(#REF!,TRAY_PRICING,17,FALSE)=0,0,VLOOKUP(#REF!,TRAY_PRICING,17,FALSE)),0)</definedName>
    <definedName name="USCHrs_Civil" localSheetId="0">IF(VLOOKUP(#REF!,PRICE_CIVIL,10,FALSE)=0,0,VLOOKUP(#REF!,PRICE_CIVIL,10,FALSE))</definedName>
    <definedName name="USCHrs_Civil" localSheetId="1">IF(VLOOKUP(#REF!,PRICE_CIVIL,10,FALSE)=0,0,VLOOKUP(#REF!,PRICE_CIVIL,10,FALSE))</definedName>
    <definedName name="USCHrs_Civil">IF(VLOOKUP(#REF!,PRICE_CIVIL,10,FALSE)=0,0,VLOOKUP(#REF!,PRICE_CIVIL,10,FALSE))</definedName>
    <definedName name="USChrs_Cntl_Valves" localSheetId="0">ROUND(IF(VLOOKUP(#REF!,'Allegato 12 tab off.econ. L1'!CNTL_VALVE_PRICE,13,FALSE)=0,0,VLOOKUP(#REF!,'Allegato 12 tab off.econ. L1'!CNTL_VALVE_PRICE,13,FALSE)),2)</definedName>
    <definedName name="USChrs_Cntl_Valves" localSheetId="1">ROUND(IF(VLOOKUP(#REF!,'Allegato 12 tab off.econ. L2'!CNTL_VALVE_PRICE,13,FALSE)=0,0,VLOOKUP(#REF!,'Allegato 12 tab off.econ. L2'!CNTL_VALVE_PRICE,13,FALSE)),2)</definedName>
    <definedName name="USChrs_Cntl_Valves">ROUND(IF(VLOOKUP(#REF!,CNTL_VALVE_PRICE,13,FALSE)=0,0,VLOOKUP(#REF!,CNTL_VALVE_PRICE,13,FALSE)),2)</definedName>
    <definedName name="USChrs_Conduit" localSheetId="0">IF(VLOOKUP(#REF!,'Allegato 12 tab off.econ. L1'!COND_PRICING,18,FALSE)=0,0,VLOOKUP(#REF!,'Allegato 12 tab off.econ. L1'!COND_PRICING,18,FALSE))</definedName>
    <definedName name="USChrs_Conduit" localSheetId="1">IF(VLOOKUP(#REF!,'Allegato 12 tab off.econ. L2'!COND_PRICING,18,FALSE)=0,0,VLOOKUP(#REF!,'Allegato 12 tab off.econ. L2'!COND_PRICING,18,FALSE))</definedName>
    <definedName name="USChrs_Conduit">IF(VLOOKUP(#REF!,COND_PRICING,18,FALSE)=0,0,VLOOKUP(#REF!,COND_PRICING,18,FALSE))</definedName>
    <definedName name="USChrs_DB" localSheetId="0">ROUND(IF(VLOOKUP(#REF!,'Allegato 12 tab off.econ. L1'!DB_PRICING,18,FALSE)=0,0,VLOOKUP(#REF!,'Allegato 12 tab off.econ. L1'!DB_PRICING,18,FALSE)),2)</definedName>
    <definedName name="USChrs_DB" localSheetId="1">ROUND(IF(VLOOKUP(#REF!,'Allegato 12 tab off.econ. L2'!DB_PRICING,18,FALSE)=0,0,VLOOKUP(#REF!,'Allegato 12 tab off.econ. L2'!DB_PRICING,18,FALSE)),2)</definedName>
    <definedName name="USChrs_DB">ROUND(IF(VLOOKUP(#REF!,DB_PRICING,18,FALSE)=0,0,VLOOKUP(#REF!,DB_PRICING,18,FALSE)),2)</definedName>
    <definedName name="USChrs_MV_Cable" localSheetId="0">IF(VLOOKUP(#REF!,'Allegato 12 tab off.econ. L1'!CABLE_PRICING,16,FALSE)=0,0,VLOOKUP(#REF!,'Allegato 12 tab off.econ. L1'!CABLE_PRICING,16,FALSE))</definedName>
    <definedName name="USChrs_MV_Cable" localSheetId="1">IF(VLOOKUP(#REF!,'Allegato 12 tab off.econ. L2'!CABLE_PRICING,16,FALSE)=0,0,VLOOKUP(#REF!,'Allegato 12 tab off.econ. L2'!CABLE_PRICING,16,FALSE))</definedName>
    <definedName name="USChrs_MV_Cable">IF(VLOOKUP(#REF!,CABLE_PRICING,16,FALSE)=0,0,VLOOKUP(#REF!,CABLE_PRICING,16,FALSE))</definedName>
    <definedName name="USChrs_Other" localSheetId="0">IF(VLOOKUP(#REF!,'Allegato 12 tab off.econ. L1'!OTHER_PRICING,16,FALSE)=0,0,VLOOKUP(#REF!,'Allegato 12 tab off.econ. L1'!OTHER_PRICING,16,FALSE))</definedName>
    <definedName name="USChrs_Other" localSheetId="1">IF(VLOOKUP(#REF!,'Allegato 12 tab off.econ. L2'!OTHER_PRICING,16,FALSE)=0,0,VLOOKUP(#REF!,'Allegato 12 tab off.econ. L2'!OTHER_PRICING,16,FALSE))</definedName>
    <definedName name="USChrs_Other">IF(VLOOKUP(#REF!,OTHER_PRICING,16,FALSE)=0,0,VLOOKUP(#REF!,OTHER_PRICING,16,FALSE))</definedName>
    <definedName name="USChrs_tray" localSheetId="0">IF(VLOOKUP(#REF!,'Allegato 12 tab off.econ. L1'!TRAY_PRICING,20,FALSE)=0,0,VLOOKUP(#REF!,'Allegato 12 tab off.econ. L1'!TRAY_PRICING,20,FALSE))</definedName>
    <definedName name="USChrs_tray" localSheetId="1">IF(VLOOKUP(#REF!,'Allegato 12 tab off.econ. L2'!TRAY_PRICING,20,FALSE)=0,0,VLOOKUP(#REF!,'Allegato 12 tab off.econ. L2'!TRAY_PRICING,20,FALSE))</definedName>
    <definedName name="USChrs_tray">IF(VLOOKUP(#REF!,TRAY_PRICING,20,FALSE)=0,0,VLOOKUP(#REF!,TRAY_PRICING,20,FALSE))</definedName>
    <definedName name="USChrs1_Civil" localSheetId="0">IF(VLOOKUP(#REF!,PRICE_CIVIL,10,FALSE)=0,0,VLOOKUP(#REF!,PRICE_CIVIL,10,FALSE))</definedName>
    <definedName name="USChrs1_Civil" localSheetId="1">IF(VLOOKUP(#REF!,PRICE_CIVIL,10,FALSE)=0,0,VLOOKUP(#REF!,PRICE_CIVIL,10,FALSE))</definedName>
    <definedName name="USChrs1_Civil">IF(VLOOKUP(#REF!,PRICE_CIVIL,10,FALSE)=0,0,VLOOKUP(#REF!,PRICE_CIVIL,10,FALSE))</definedName>
    <definedName name="USChrs1_Conduit" localSheetId="0">IF(VLOOKUP(#REF!,'Allegato 12 tab off.econ. L1'!COND_PRICING,16,FALSE)=0,0,VLOOKUP(#REF!,'Allegato 12 tab off.econ. L1'!COND_PRICING,16,FALSE))</definedName>
    <definedName name="USChrs1_Conduit" localSheetId="1">IF(VLOOKUP(#REF!,'Allegato 12 tab off.econ. L2'!COND_PRICING,16,FALSE)=0,0,VLOOKUP(#REF!,'Allegato 12 tab off.econ. L2'!COND_PRICING,16,FALSE))</definedName>
    <definedName name="USChrs1_Conduit">IF(VLOOKUP(#REF!,COND_PRICING,16,FALSE)=0,0,VLOOKUP(#REF!,COND_PRICING,16,FALSE))</definedName>
    <definedName name="USChrs1_MV_Cable" localSheetId="0">IF(VLOOKUP(#REF!,'Allegato 12 tab off.econ. L1'!CABLE_PRICING,16,FALSE)=0,0,VLOOKUP(#REF!,'Allegato 12 tab off.econ. L1'!CABLE_PRICING,16,FALSE))</definedName>
    <definedName name="USChrs1_MV_Cable" localSheetId="1">IF(VLOOKUP(#REF!,'Allegato 12 tab off.econ. L2'!CABLE_PRICING,16,FALSE)=0,0,VLOOKUP(#REF!,'Allegato 12 tab off.econ. L2'!CABLE_PRICING,16,FALSE))</definedName>
    <definedName name="USChrs1_MV_Cable">IF(VLOOKUP(#REF!,CABLE_PRICING,16,FALSE)=0,0,VLOOKUP(#REF!,CABLE_PRICING,16,FALSE))</definedName>
    <definedName name="USChrs1_Other" localSheetId="0">IF(VLOOKUP(#REF!,'Allegato 12 tab off.econ. L1'!OTHER_PRICING,16,FALSE)=0,0,VLOOKUP(#REF!,'Allegato 12 tab off.econ. L1'!OTHER_PRICING,16,FALSE))</definedName>
    <definedName name="USChrs1_Other" localSheetId="1">IF(VLOOKUP(#REF!,'Allegato 12 tab off.econ. L2'!OTHER_PRICING,16,FALSE)=0,0,VLOOKUP(#REF!,'Allegato 12 tab off.econ. L2'!OTHER_PRICING,16,FALSE))</definedName>
    <definedName name="USChrs1_Other">IF(VLOOKUP(#REF!,OTHER_PRICING,16,FALSE)=0,0,VLOOKUP(#REF!,OTHER_PRICING,16,FALSE))</definedName>
    <definedName name="USChrs1_tray" localSheetId="0">IF(VLOOKUP(#REF!,'Allegato 12 tab off.econ. L1'!TRAY_PRICING,18,FALSE)=0,0,VLOOKUP(#REF!,'Allegato 12 tab off.econ. L1'!TRAY_PRICING,18,FALSE))</definedName>
    <definedName name="USChrs1_tray" localSheetId="1">IF(VLOOKUP(#REF!,'Allegato 12 tab off.econ. L2'!TRAY_PRICING,18,FALSE)=0,0,VLOOKUP(#REF!,'Allegato 12 tab off.econ. L2'!TRAY_PRICING,18,FALSE))</definedName>
    <definedName name="USChrs1_tray">IF(VLOOKUP(#REF!,TRAY_PRICING,18,FALSE)=0,0,VLOOKUP(#REF!,TRAY_PRICING,18,FALSE))</definedName>
    <definedName name="USD_B0">#REF!</definedName>
    <definedName name="user_name_001" localSheetId="0">#REF!</definedName>
    <definedName name="user_name_001" localSheetId="1">#REF!</definedName>
    <definedName name="user_name_001">#REF!</definedName>
    <definedName name="USERCF" localSheetId="0">#REF!</definedName>
    <definedName name="USERCF" localSheetId="1">#REF!</definedName>
    <definedName name="USERCF">#REF!</definedName>
    <definedName name="UserCompany" localSheetId="0">#REF!</definedName>
    <definedName name="UserCompany" localSheetId="1">#REF!</definedName>
    <definedName name="UserCompany">#REF!</definedName>
    <definedName name="UserEmail" localSheetId="0">#REF!</definedName>
    <definedName name="UserEmail" localSheetId="1">#REF!</definedName>
    <definedName name="UserEmail">#REF!</definedName>
    <definedName name="UserFaceVel" localSheetId="0">#REF!</definedName>
    <definedName name="UserFaceVel" localSheetId="1">#REF!</definedName>
    <definedName name="UserFaceVel">#REF!</definedName>
    <definedName name="UserFax" localSheetId="0">#REF!</definedName>
    <definedName name="UserFax" localSheetId="1">#REF!</definedName>
    <definedName name="UserFax">#REF!</definedName>
    <definedName name="UserFSC" localSheetId="0">#REF!</definedName>
    <definedName name="UserFSC" localSheetId="1">#REF!</definedName>
    <definedName name="UserFSC">#REF!</definedName>
    <definedName name="UserName" localSheetId="0">#REF!</definedName>
    <definedName name="UserName" localSheetId="1">#REF!</definedName>
    <definedName name="UserName">#REF!</definedName>
    <definedName name="UserStreet" localSheetId="0">#REF!</definedName>
    <definedName name="UserStreet" localSheetId="1">#REF!</definedName>
    <definedName name="UserStreet">#REF!</definedName>
    <definedName name="UserTel" localSheetId="0">#REF!</definedName>
    <definedName name="UserTel" localSheetId="1">#REF!</definedName>
    <definedName name="UserTel">#REF!</definedName>
    <definedName name="UserTown" localSheetId="0">#REF!</definedName>
    <definedName name="UserTown" localSheetId="1">#REF!</definedName>
    <definedName name="UserTown">#REF!</definedName>
    <definedName name="Ux" localSheetId="0">#REF!</definedName>
    <definedName name="Ux" localSheetId="1">#REF!</definedName>
    <definedName name="Ux">#REF!</definedName>
    <definedName name="uyuyu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uyuyu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uyuyu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V_1_Acc" localSheetId="0">#REF!</definedName>
    <definedName name="V_1_Acc" localSheetId="1">#REF!</definedName>
    <definedName name="V_1_Acc">#REF!</definedName>
    <definedName name="V_101" localSheetId="0">#REF!</definedName>
    <definedName name="V_101" localSheetId="1">#REF!</definedName>
    <definedName name="V_101">#REF!</definedName>
    <definedName name="V_111" localSheetId="0">#REF!</definedName>
    <definedName name="V_111" localSheetId="1">#REF!</definedName>
    <definedName name="V_111">#REF!</definedName>
    <definedName name="V101_" localSheetId="0">#REF!</definedName>
    <definedName name="V101_" localSheetId="1">#REF!</definedName>
    <definedName name="V101_">#REF!</definedName>
    <definedName name="V111_" localSheetId="0">#REF!</definedName>
    <definedName name="V111_" localSheetId="1">#REF!</definedName>
    <definedName name="V111_">#REF!</definedName>
    <definedName name="Valore_residuo" localSheetId="0">#REF!</definedName>
    <definedName name="Valore_residuo" localSheetId="1">#REF!</definedName>
    <definedName name="Valore_residuo">#REF!</definedName>
    <definedName name="VapourProps">#REF!</definedName>
    <definedName name="VAPOURS">#N/A</definedName>
    <definedName name="Variation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Variation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Variation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Version" localSheetId="0">#REF!</definedName>
    <definedName name="Version" localSheetId="1">#REF!</definedName>
    <definedName name="Version">#REF!</definedName>
    <definedName name="VersionText" localSheetId="0">#REF!</definedName>
    <definedName name="VersionText" localSheetId="1">#REF!</definedName>
    <definedName name="VersionText">#REF!</definedName>
    <definedName name="vess" localSheetId="0">#REF!</definedName>
    <definedName name="vess" localSheetId="1">#REF!</definedName>
    <definedName name="vess">#REF!</definedName>
    <definedName name="vi" localSheetId="0">#REF!</definedName>
    <definedName name="vi" localSheetId="1">#REF!</definedName>
    <definedName name="vi">#REF!</definedName>
    <definedName name="vicaserta" localSheetId="0">#REF!</definedName>
    <definedName name="vicaserta" localSheetId="1">#REF!</definedName>
    <definedName name="vicaserta">#REF!</definedName>
    <definedName name="VIEW" localSheetId="0">#REF!</definedName>
    <definedName name="VIEW" localSheetId="1">#REF!</definedName>
    <definedName name="VIEW">#REF!</definedName>
    <definedName name="virom" localSheetId="0">#REF!</definedName>
    <definedName name="virom" localSheetId="1">#REF!</definedName>
    <definedName name="virom">#REF!</definedName>
    <definedName name="viroma" localSheetId="0">#REF!</definedName>
    <definedName name="viroma" localSheetId="1">#REF!</definedName>
    <definedName name="viroma">#REF!</definedName>
    <definedName name="virrr" localSheetId="0">#REF!</definedName>
    <definedName name="virrr" localSheetId="1">#REF!</definedName>
    <definedName name="virrr">#REF!</definedName>
    <definedName name="VLV_DESUP_HTRS" localSheetId="0">#REF!</definedName>
    <definedName name="VLV_DESUP_HTRS" localSheetId="1">#REF!</definedName>
    <definedName name="VLV_DESUP_HTRS">#REF!</definedName>
    <definedName name="vop" localSheetId="0">#REF!</definedName>
    <definedName name="vop" localSheetId="1">#REF!</definedName>
    <definedName name="vop">#REF!</definedName>
    <definedName name="WASTE_FACTOR" localSheetId="0">#REF!</definedName>
    <definedName name="WASTE_FACTOR" localSheetId="1">#REF!</definedName>
    <definedName name="WASTE_FACTOR">#REF!</definedName>
    <definedName name="WATER_ANAL_SYS" localSheetId="0">#REF!</definedName>
    <definedName name="WATER_ANAL_SYS" localSheetId="1">#REF!</definedName>
    <definedName name="WATER_ANAL_SYS">#REF!</definedName>
    <definedName name="WCAP">#REF!</definedName>
    <definedName name="we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e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ew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ight_cost_opp" localSheetId="0">#REF!</definedName>
    <definedName name="weight_cost_opp" localSheetId="1">#REF!</definedName>
    <definedName name="weight_cost_opp">#REF!</definedName>
    <definedName name="weq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eq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eq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erwe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rwer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rwe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w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idth" localSheetId="0">#REF!</definedName>
    <definedName name="Width" localSheetId="1">#REF!</definedName>
    <definedName name="Width">#REF!</definedName>
    <definedName name="WidthperBay" localSheetId="0">#REF!</definedName>
    <definedName name="WidthperBay" localSheetId="1">#REF!</definedName>
    <definedName name="WidthperBay">#REF!</definedName>
    <definedName name="Worsley_Alumina_Expansion_Project___23747" localSheetId="0">#REF!</definedName>
    <definedName name="Worsley_Alumina_Expansion_Project___23747" localSheetId="1">#REF!</definedName>
    <definedName name="Worsley_Alumina_Expansion_Project___23747">#REF!</definedName>
    <definedName name="WperL" localSheetId="0">#REF!</definedName>
    <definedName name="WperL" localSheetId="1">#REF!</definedName>
    <definedName name="WperL">#REF!</definedName>
    <definedName name="wrn.all." localSheetId="0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wrn.all." localSheetId="1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wrn.all.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wrn.all._.lines." localSheetId="0" hidden="1">{#N/A,#N/A,FALSE,"Summary";#N/A,#N/A,FALSE,"3TJ";#N/A,#N/A,FALSE,"3TN";#N/A,#N/A,FALSE,"3TP";#N/A,#N/A,FALSE,"3SJ";#N/A,#N/A,FALSE,"3CJ";#N/A,#N/A,FALSE,"3CN";#N/A,#N/A,FALSE,"3CP";#N/A,#N/A,FALSE,"3A"}</definedName>
    <definedName name="wrn.all._.lines." localSheetId="1" hidden="1">{#N/A,#N/A,FALSE,"Summary";#N/A,#N/A,FALSE,"3TJ";#N/A,#N/A,FALSE,"3TN";#N/A,#N/A,FALSE,"3TP";#N/A,#N/A,FALSE,"3SJ";#N/A,#N/A,FALSE,"3CJ";#N/A,#N/A,FALSE,"3CN";#N/A,#N/A,FALSE,"3CP";#N/A,#N/A,FALSE,"3A"}</definedName>
    <definedName name="wrn.all._.lines." hidden="1">{#N/A,#N/A,FALSE,"Summary";#N/A,#N/A,FALSE,"3TJ";#N/A,#N/A,FALSE,"3TN";#N/A,#N/A,FALSE,"3TP";#N/A,#N/A,FALSE,"3SJ";#N/A,#N/A,FALSE,"3CJ";#N/A,#N/A,FALSE,"3CN";#N/A,#N/A,FALSE,"3CP";#N/A,#N/A,FALSE,"3A"}</definedName>
    <definedName name="wrn.Barbara._.Modular._.Indirects." localSheetId="0" hidden="1">{#N/A,#N/A,FALSE,"COVER";#N/A,#N/A,FALSE,"RECAP";#N/A,#N/A,FALSE,"SANTA BARBARA NONMANUAL";#N/A,#N/A,FALSE,"CEQUIP";#N/A,#N/A,FALSE,"WRATE";#N/A,#N/A,FALSE,"INDIRECT";#N/A,#N/A,FALSE,"TRAIN";#N/A,#N/A,FALSE,"MANLOADED SCHEDULE"}</definedName>
    <definedName name="wrn.Barbara._.Modular._.Indirects." localSheetId="1" hidden="1">{#N/A,#N/A,FALSE,"COVER";#N/A,#N/A,FALSE,"RECAP";#N/A,#N/A,FALSE,"SANTA BARBARA NONMANUAL";#N/A,#N/A,FALSE,"CEQUIP";#N/A,#N/A,FALSE,"WRATE";#N/A,#N/A,FALSE,"INDIRECT";#N/A,#N/A,FALSE,"TRAIN";#N/A,#N/A,FALSE,"MANLOADED SCHEDULE"}</definedName>
    <definedName name="wrn.Barbara._.Modular._.Indirects." hidden="1">{#N/A,#N/A,FALSE,"COVER";#N/A,#N/A,FALSE,"RECAP";#N/A,#N/A,FALSE,"SANTA BARBARA NONMANUAL";#N/A,#N/A,FALSE,"CEQUIP";#N/A,#N/A,FALSE,"WRATE";#N/A,#N/A,FALSE,"INDIRECT";#N/A,#N/A,FALSE,"TRAIN";#N/A,#N/A,FALSE,"MANLOADED SCHEDULE"}</definedName>
    <definedName name="wrn.CHIEF._.REVIEW." localSheetId="0" hidden="1">{#N/A,#N/A,FALSE,"Q&amp;AE";#N/A,#N/A,FALSE,"Params";#N/A,#N/A,FALSE,"ReconE";#N/A,#N/A,FALSE,"CostCompE";#N/A,#N/A,FALSE,"SummaryE";#N/A,#N/A,FALSE,"Detail";#N/A,#N/A,FALSE,"PayItem"}</definedName>
    <definedName name="wrn.CHIEF._.REVIEW." localSheetId="1" hidden="1">{#N/A,#N/A,FALSE,"Q&amp;AE";#N/A,#N/A,FALSE,"Params";#N/A,#N/A,FALSE,"ReconE";#N/A,#N/A,FALSE,"CostCompE";#N/A,#N/A,FALSE,"SummaryE";#N/A,#N/A,FALSE,"Detail";#N/A,#N/A,FALSE,"PayItem"}</definedName>
    <definedName name="wrn.CHIEF._.REVIEW." hidden="1">{#N/A,#N/A,FALSE,"Q&amp;AE";#N/A,#N/A,FALSE,"Params";#N/A,#N/A,FALSE,"ReconE";#N/A,#N/A,FALSE,"CostCompE";#N/A,#N/A,FALSE,"SummaryE";#N/A,#N/A,FALSE,"Detail";#N/A,#N/A,FALSE,"PayItem"}</definedName>
    <definedName name="wrn.CIRCUITS." localSheetId="0" hidden="1">{"DBANK",#N/A,FALSE,"PriceE";"CKTS",#N/A,FALSE,"PriceE"}</definedName>
    <definedName name="wrn.CIRCUITS." localSheetId="1" hidden="1">{"DBANK",#N/A,FALSE,"PriceE";"CKTS",#N/A,FALSE,"PriceE"}</definedName>
    <definedName name="wrn.CIRCUITS." hidden="1">{"DBANK",#N/A,FALSE,"PriceE";"CKTS",#N/A,FALSE,"PriceE"}</definedName>
    <definedName name="wrn.COST_SHEETS." localSheetId="0" hidden="1">{#N/A,#N/A,FALSE,"WBS 1.06";#N/A,#N/A,FALSE,"WBS 1.14";#N/A,#N/A,FALSE,"WBS 1.17";#N/A,#N/A,FALSE,"WBS 1.18"}</definedName>
    <definedName name="wrn.COST_SHEETS." localSheetId="1" hidden="1">{#N/A,#N/A,FALSE,"WBS 1.06";#N/A,#N/A,FALSE,"WBS 1.14";#N/A,#N/A,FALSE,"WBS 1.17";#N/A,#N/A,FALSE,"WBS 1.18"}</definedName>
    <definedName name="wrn.COST_SHEETS." hidden="1">{#N/A,#N/A,FALSE,"WBS 1.06";#N/A,#N/A,FALSE,"WBS 1.14";#N/A,#N/A,FALSE,"WBS 1.17";#N/A,#N/A,FALSE,"WBS 1.18"}</definedName>
    <definedName name="wrn.FINAL._.ESTIMATE." localSheetId="0" hidden="1">{#N/A,#N/A,FALSE,"ProjInfo";#N/A,#N/A,FALSE,"Params";#N/A,#N/A,FALSE,"Q&amp;AE";#N/A,#N/A,FALSE,"CostCompE";#N/A,#N/A,FALSE,"SummaryE";#N/A,#N/A,FALSE,"PayItem";#N/A,#N/A,FALSE,"Detail";#N/A,#N/A,FALSE,"ReconE"}</definedName>
    <definedName name="wrn.FINAL._.ESTIMATE." localSheetId="1" hidden="1">{#N/A,#N/A,FALSE,"ProjInfo";#N/A,#N/A,FALSE,"Params";#N/A,#N/A,FALSE,"Q&amp;AE";#N/A,#N/A,FALSE,"CostCompE";#N/A,#N/A,FALSE,"SummaryE";#N/A,#N/A,FALSE,"PayItem";#N/A,#N/A,FALSE,"Detail";#N/A,#N/A,FALSE,"ReconE"}</definedName>
    <definedName name="wrn.FINAL._.ESTIMATE." hidden="1">{#N/A,#N/A,FALSE,"ProjInfo";#N/A,#N/A,FALSE,"Params";#N/A,#N/A,FALSE,"Q&amp;AE";#N/A,#N/A,FALSE,"CostCompE";#N/A,#N/A,FALSE,"SummaryE";#N/A,#N/A,FALSE,"PayItem";#N/A,#N/A,FALSE,"Detail";#N/A,#N/A,FALSE,"ReconE"}</definedName>
    <definedName name="wrn.Fuel._.oil._.option." localSheetId="0" hidden="1">{"FUEL OIL",#N/A,FALSE,"Option"}</definedName>
    <definedName name="wrn.Fuel._.oil._.option." localSheetId="1" hidden="1">{"FUEL OIL",#N/A,FALSE,"Option"}</definedName>
    <definedName name="wrn.Fuel._.oil._.option." hidden="1">{"FUEL OIL",#N/A,FALSE,"Option"}</definedName>
    <definedName name="wrn.LDT.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.LDT.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.LDT.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.PrintallD.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rn.PrintallD.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rn.PrintallD.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rn.PrintallG.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wrn.PrintallG.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wrn.PrintallG.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wrn.Redundant._.Equipment._.Option." localSheetId="0" hidden="1">{"pumps",#N/A,FALSE,"Option"}</definedName>
    <definedName name="wrn.Redundant._.Equipment._.Option." localSheetId="1" hidden="1">{"pumps",#N/A,FALSE,"Option"}</definedName>
    <definedName name="wrn.Redundant._.Equipment._.Option." hidden="1">{"pumps",#N/A,FALSE,"Option"}</definedName>
    <definedName name="wrn.STG._.BLDG._.ENCLOSURE." localSheetId="0" hidden="1">{"turbine",#N/A,FALSE,"Option"}</definedName>
    <definedName name="wrn.STG._.BLDG._.ENCLOSURE." localSheetId="1" hidden="1">{"turbine",#N/A,FALSE,"Option"}</definedName>
    <definedName name="wrn.STG._.BLDG._.ENCLOSURE." hidden="1">{"turbine",#N/A,FALSE,"Option"}</definedName>
    <definedName name="wrn.struckgi." localSheetId="0" hidden="1">{#N/A,#N/A,TRUE,"arnitower";#N/A,#N/A,TRUE,"arnigarage "}</definedName>
    <definedName name="wrn.struckgi." localSheetId="1" hidden="1">{#N/A,#N/A,TRUE,"arnitower";#N/A,#N/A,TRUE,"arnigarage "}</definedName>
    <definedName name="wrn.struckgi." hidden="1">{#N/A,#N/A,TRUE,"arnitower";#N/A,#N/A,TRUE,"arnigarage "}</definedName>
    <definedName name="wrn.WHOUSE._.CT." localSheetId="0" hidden="1">{"WESTINGHOUSE",#N/A,FALSE,"Option"}</definedName>
    <definedName name="wrn.WHOUSE._.CT." localSheetId="1" hidden="1">{"WESTINGHOUSE",#N/A,FALSE,"Option"}</definedName>
    <definedName name="wrn.WHOUSE._.CT." hidden="1">{"WESTINGHOUSE",#N/A,FALSE,"Option"}</definedName>
    <definedName name="WRN2.LDT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2.LDT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2.LD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3.LDT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3.LDT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3.LD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ww" localSheetId="0">#REF!</definedName>
    <definedName name="www" localSheetId="1">#REF!</definedName>
    <definedName name="www">#REF!</definedName>
    <definedName name="WWW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WWW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WW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_PERIODE" localSheetId="0">#REF!</definedName>
    <definedName name="X_PERIODE" localSheetId="1">#REF!</definedName>
    <definedName name="X_PERIODE">#REF!</definedName>
    <definedName name="xc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c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c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MTRS" localSheetId="0">#REF!</definedName>
    <definedName name="XMTRS" localSheetId="1">#REF!</definedName>
    <definedName name="XMTRS">#REF!</definedName>
    <definedName name="xx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x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x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YA1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YA1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YA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YZAB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YZAB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YZAB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_CA" localSheetId="0">#REF!</definedName>
    <definedName name="Y_CA" localSheetId="1">#REF!</definedName>
    <definedName name="Y_CA">#REF!</definedName>
    <definedName name="Y_COUTS" localSheetId="0">#REF!</definedName>
    <definedName name="Y_COUTS" localSheetId="1">#REF!</definedName>
    <definedName name="Y_COUTS">#REF!</definedName>
    <definedName name="Y_EFFORT" localSheetId="0">#REF!</definedName>
    <definedName name="Y_EFFORT" localSheetId="1">#REF!</definedName>
    <definedName name="Y_EFFORT">#REF!</definedName>
    <definedName name="Y_FFT" localSheetId="0">#REF!</definedName>
    <definedName name="Y_FFT" localSheetId="1">#REF!</definedName>
    <definedName name="Y_FFT">#REF!</definedName>
    <definedName name="Y_FFT_TYPE" localSheetId="0">#REF!</definedName>
    <definedName name="Y_FFT_TYPE" localSheetId="1">#REF!</definedName>
    <definedName name="Y_FFT_TYPE">#REF!</definedName>
    <definedName name="Y_GRAPHIC1" localSheetId="0">#REF!</definedName>
    <definedName name="Y_GRAPHIC1" localSheetId="1">#REF!</definedName>
    <definedName name="Y_GRAPHIC1">#REF!</definedName>
    <definedName name="Y_GRAPHIC2" localSheetId="0">#REF!</definedName>
    <definedName name="Y_GRAPHIC2" localSheetId="1">#REF!</definedName>
    <definedName name="Y_GRAPHIC2">#REF!</definedName>
    <definedName name="Y_JALONS" localSheetId="0">#REF!</definedName>
    <definedName name="Y_JALONS" localSheetId="1">#REF!</definedName>
    <definedName name="Y_JALONS">#REF!</definedName>
    <definedName name="Y_REQ" localSheetId="0">#REF!</definedName>
    <definedName name="Y_REQ" localSheetId="1">#REF!</definedName>
    <definedName name="Y_REQ">#REF!</definedName>
    <definedName name="Y_RISK_COUTS" localSheetId="0">#REF!</definedName>
    <definedName name="Y_RISK_COUTS" localSheetId="1">#REF!</definedName>
    <definedName name="Y_RISK_COUTS">#REF!</definedName>
    <definedName name="Y_SIZE" localSheetId="0">#REF!</definedName>
    <definedName name="Y_SIZE" localSheetId="1">#REF!</definedName>
    <definedName name="Y_SIZE">#REF!</definedName>
    <definedName name="Y_TRESO" localSheetId="0">#REF!</definedName>
    <definedName name="Y_TRESO" localSheetId="1">#REF!</definedName>
    <definedName name="Y_TRESO">#REF!</definedName>
    <definedName name="yandudes" localSheetId="0">#REF!</definedName>
    <definedName name="yandudes" localSheetId="1">#REF!</definedName>
    <definedName name="yandudes">#REF!</definedName>
    <definedName name="YARD_INS" localSheetId="0">IF(#REF!="INS",VLOOKUP(#REF!,InsY,HLOOKUP(#REF!,YARD,2)+1,FALSE),0)</definedName>
    <definedName name="YARD_INS" localSheetId="1">IF(#REF!="INS",VLOOKUP(#REF!,InsY,HLOOKUP(#REF!,YARD,2)+1,FALSE),0)</definedName>
    <definedName name="YARD_INS">IF(#REF!="INS",VLOOKUP(#REF!,InsY,HLOOKUP(#REF!,YARD,2)+1,FALSE),0)</definedName>
    <definedName name="YARD_LAB" localSheetId="0">(VLOOKUP(#REF!,YARDLAB,HLOOKUP(#REF!,YARD,2),FALSE)+(VLOOKUP(#REF!,YARDLAB,HLOOKUP(#REF!,YARD,2)+1,FALSE)-VLOOKUP(#REF!,YARDLAB,HLOOKUP(#REF!,YARD,2),FALSE))*(#REF!-HLOOKUP(#REF!,YARD,1))/(HLOOKUP(#REF!+2,YARD,1)-HLOOKUP(#REF!,YARD,1)))</definedName>
    <definedName name="YARD_LAB" localSheetId="1">(VLOOKUP(#REF!,YARDLAB,HLOOKUP(#REF!,YARD,2),FALSE)+(VLOOKUP(#REF!,YARDLAB,HLOOKUP(#REF!,YARD,2)+1,FALSE)-VLOOKUP(#REF!,YARDLAB,HLOOKUP(#REF!,YARD,2),FALSE))*(#REF!-HLOOKUP(#REF!,YARD,1))/(HLOOKUP(#REF!+2,YARD,1)-HLOOKUP(#REF!,YARD,1)))</definedName>
    <definedName name="YARD_LAB">(VLOOKUP(#REF!,YARDLAB,HLOOKUP(#REF!,YARD,2),FALSE)+(VLOOKUP(#REF!,YARDLAB,HLOOKUP(#REF!,YARD,2)+1,FALSE)-VLOOKUP(#REF!,YARDLAB,HLOOKUP(#REF!,YARD,2),FALSE))*(#REF!-HLOOKUP(#REF!,YARD,1))/(HLOOKUP(#REF!+2,YARD,1)-HLOOKUP(#REF!,YARD,1)))</definedName>
    <definedName name="YARD_MAT" localSheetId="0">VLOOKUP(#REF!,YARDMAT,HLOOKUP(#REF!,YARD,2)+1,FALSE)+(VLOOKUP(#REF!,YARDMAT,HLOOKUP(#REF!,YARD,2)+1+1,FALSE)-VLOOKUP(#REF!,YARDMAT,HLOOKUP(#REF!,YARD,2)+1,FALSE))*(#REF!-HLOOKUP(#REF!,YARD,1))/(HLOOKUP(#REF!+2,YARD,1)-HLOOKUP(#REF!,YARD,1))</definedName>
    <definedName name="YARD_MAT" localSheetId="1">VLOOKUP(#REF!,YARDMAT,HLOOKUP(#REF!,YARD,2)+1,FALSE)+(VLOOKUP(#REF!,YARDMAT,HLOOKUP(#REF!,YARD,2)+1+1,FALSE)-VLOOKUP(#REF!,YARDMAT,HLOOKUP(#REF!,YARD,2)+1,FALSE))*(#REF!-HLOOKUP(#REF!,YARD,1))/(HLOOKUP(#REF!+2,YARD,1)-HLOOKUP(#REF!,YARD,1))</definedName>
    <definedName name="YARD_MAT">VLOOKUP(#REF!,YARDMAT,HLOOKUP(#REF!,YARD,2)+1,FALSE)+(VLOOKUP(#REF!,YARDMAT,HLOOKUP(#REF!,YARD,2)+1+1,FALSE)-VLOOKUP(#REF!,YARDMAT,HLOOKUP(#REF!,YARD,2)+1,FALSE))*(#REF!-HLOOKUP(#REF!,YARD,1))/(HLOOKUP(#REF!+2,YARD,1)-HLOOKUP(#REF!,YARD,1))</definedName>
    <definedName name="Year" localSheetId="0">#REF!</definedName>
    <definedName name="Year" localSheetId="1">#REF!</definedName>
    <definedName name="Year">#REF!</definedName>
    <definedName name="Years">#REF!</definedName>
    <definedName name="Yes_No_Lookup" localSheetId="0">#REF!</definedName>
    <definedName name="Yes_No_Lookup" localSheetId="1">#REF!</definedName>
    <definedName name="Yes_No_Lookup">#REF!</definedName>
    <definedName name="yesno">#REF!</definedName>
    <definedName name="yesno_table">#REF!</definedName>
    <definedName name="yjy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jy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jy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yu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yu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yu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xcyxc" localSheetId="0">#REF!</definedName>
    <definedName name="yxcyxc" localSheetId="1">#REF!</definedName>
    <definedName name="yxcyxc">#REF!</definedName>
    <definedName name="z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zd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z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zone_A03" localSheetId="0">#REF!</definedName>
    <definedName name="zone_A03" localSheetId="1">#REF!</definedName>
    <definedName name="zone_A03">#REF!</definedName>
    <definedName name="zone_B01_1" localSheetId="0">#REF!</definedName>
    <definedName name="zone_B01_1" localSheetId="1">#REF!</definedName>
    <definedName name="zone_B01_1">#REF!</definedName>
    <definedName name="zone_B03" localSheetId="0">#REF!</definedName>
    <definedName name="zone_B03" localSheetId="1">#REF!</definedName>
    <definedName name="zone_B03">#REF!</definedName>
    <definedName name="zone_B07" localSheetId="0">#REF!</definedName>
    <definedName name="zone_B07" localSheetId="1">#REF!</definedName>
    <definedName name="zone_B07">#REF!</definedName>
    <definedName name="Zone_B10_3" localSheetId="0">#REF!</definedName>
    <definedName name="Zone_B10_3" localSheetId="1">#REF!</definedName>
    <definedName name="Zone_B10_3">#REF!</definedName>
    <definedName name="zone_C01" localSheetId="0">#REF!</definedName>
    <definedName name="zone_C01" localSheetId="1">#REF!</definedName>
    <definedName name="zone_C01">#REF!</definedName>
    <definedName name="zone_C02" localSheetId="0">#REF!</definedName>
    <definedName name="zone_C02" localSheetId="1">#REF!</definedName>
    <definedName name="zone_C02">#REF!</definedName>
    <definedName name="zone_D00" localSheetId="0">#REF!</definedName>
    <definedName name="zone_D00" localSheetId="1">#REF!</definedName>
    <definedName name="zone_D00">#REF!</definedName>
    <definedName name="zone_D05" localSheetId="0">#REF!</definedName>
    <definedName name="zone_D05" localSheetId="1">#REF!</definedName>
    <definedName name="zone_D05">#REF!</definedName>
    <definedName name="zone_PCP_Control" localSheetId="0">#REF!</definedName>
    <definedName name="zone_PCP_Control" localSheetId="1">#REF!</definedName>
    <definedName name="zone_PCP_Control">#REF!</definedName>
    <definedName name="zse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zse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zse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zz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zz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zz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Пред_шума" localSheetId="0">#REF!</definedName>
    <definedName name="Пред_шума" localSheetId="1">#REF!</definedName>
    <definedName name="Пред_шума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05" i="18" l="1"/>
  <c r="M200" i="18"/>
  <c r="G200" i="18"/>
  <c r="M196" i="18"/>
  <c r="M195" i="18"/>
  <c r="M191" i="18"/>
  <c r="G191" i="18"/>
  <c r="M190" i="18"/>
  <c r="G190" i="18"/>
  <c r="M186" i="18"/>
  <c r="M185" i="18"/>
  <c r="G185" i="18"/>
  <c r="M184" i="18"/>
  <c r="G184" i="18"/>
  <c r="M183" i="18"/>
  <c r="G183" i="18"/>
  <c r="M182" i="18"/>
  <c r="G182" i="18"/>
  <c r="M181" i="18"/>
  <c r="G181" i="18"/>
  <c r="M180" i="18"/>
  <c r="G180" i="18"/>
  <c r="M176" i="18"/>
  <c r="G176" i="18"/>
  <c r="M172" i="18"/>
  <c r="G172" i="18"/>
  <c r="M171" i="18"/>
  <c r="G171" i="18"/>
  <c r="M170" i="18"/>
  <c r="G170" i="18"/>
  <c r="M169" i="18"/>
  <c r="G169" i="18"/>
  <c r="M168" i="18"/>
  <c r="G168" i="18"/>
  <c r="M167" i="18"/>
  <c r="G167" i="18"/>
  <c r="M166" i="18"/>
  <c r="G166" i="18"/>
  <c r="M165" i="18"/>
  <c r="G165" i="18"/>
  <c r="M164" i="18"/>
  <c r="G164" i="18"/>
  <c r="M163" i="18"/>
  <c r="G163" i="18"/>
  <c r="M162" i="18"/>
  <c r="G162" i="18"/>
  <c r="M161" i="18"/>
  <c r="G161" i="18"/>
  <c r="M160" i="18"/>
  <c r="G160" i="18"/>
  <c r="M156" i="18"/>
  <c r="I156" i="18"/>
  <c r="J156" i="18" s="1"/>
  <c r="M155" i="18"/>
  <c r="I155" i="18"/>
  <c r="J155" i="18" s="1"/>
  <c r="M154" i="18"/>
  <c r="J154" i="18"/>
  <c r="I154" i="18"/>
  <c r="M153" i="18"/>
  <c r="I153" i="18"/>
  <c r="J153" i="18" s="1"/>
  <c r="M152" i="18"/>
  <c r="I152" i="18"/>
  <c r="J152" i="18" s="1"/>
  <c r="M151" i="18"/>
  <c r="I151" i="18"/>
  <c r="J151" i="18" s="1"/>
  <c r="M150" i="18"/>
  <c r="J150" i="18"/>
  <c r="M146" i="18"/>
  <c r="I146" i="18"/>
  <c r="J146" i="18" s="1"/>
  <c r="M145" i="18"/>
  <c r="J145" i="18"/>
  <c r="I145" i="18"/>
  <c r="M144" i="18"/>
  <c r="I144" i="18"/>
  <c r="J144" i="18" s="1"/>
  <c r="M143" i="18"/>
  <c r="I143" i="18"/>
  <c r="J143" i="18" s="1"/>
  <c r="M142" i="18"/>
  <c r="I142" i="18"/>
  <c r="J142" i="18" s="1"/>
  <c r="M141" i="18"/>
  <c r="J141" i="18"/>
  <c r="I141" i="18"/>
  <c r="M140" i="18"/>
  <c r="I140" i="18"/>
  <c r="J140" i="18" s="1"/>
  <c r="M139" i="18"/>
  <c r="I139" i="18"/>
  <c r="J139" i="18" s="1"/>
  <c r="M138" i="18"/>
  <c r="J138" i="18"/>
  <c r="M134" i="18"/>
  <c r="K134" i="18" a="1"/>
  <c r="K134" i="18" s="1"/>
  <c r="L134" i="18" s="1"/>
  <c r="M133" i="18"/>
  <c r="K133" i="18" a="1"/>
  <c r="K133" i="18" s="1"/>
  <c r="L133" i="18" s="1"/>
  <c r="M132" i="18"/>
  <c r="K132" i="18" a="1"/>
  <c r="K132" i="18" s="1"/>
  <c r="L132" i="18" s="1"/>
  <c r="M131" i="18"/>
  <c r="K131" i="18" a="1"/>
  <c r="K131" i="18" s="1"/>
  <c r="L131" i="18" s="1"/>
  <c r="M130" i="18"/>
  <c r="K130" i="18" a="1"/>
  <c r="K130" i="18" s="1"/>
  <c r="L130" i="18" s="1"/>
  <c r="M129" i="18"/>
  <c r="K129" i="18" a="1"/>
  <c r="K129" i="18" s="1"/>
  <c r="L129" i="18" s="1"/>
  <c r="M128" i="18"/>
  <c r="K128" i="18" a="1"/>
  <c r="K128" i="18" s="1"/>
  <c r="L128" i="18" s="1"/>
  <c r="M127" i="18"/>
  <c r="K127" i="18" a="1"/>
  <c r="K127" i="18" s="1"/>
  <c r="L127" i="18" s="1"/>
  <c r="M126" i="18"/>
  <c r="K126" i="18" a="1"/>
  <c r="K126" i="18" s="1"/>
  <c r="L126" i="18" s="1"/>
  <c r="M125" i="18"/>
  <c r="K125" i="18" a="1"/>
  <c r="K125" i="18" s="1"/>
  <c r="L125" i="18" s="1"/>
  <c r="M124" i="18"/>
  <c r="K124" i="18" a="1"/>
  <c r="K124" i="18" s="1"/>
  <c r="L124" i="18" s="1"/>
  <c r="M123" i="18"/>
  <c r="K123" i="18" a="1"/>
  <c r="K123" i="18" s="1"/>
  <c r="L123" i="18" s="1"/>
  <c r="M122" i="18"/>
  <c r="K122" i="18" a="1"/>
  <c r="K122" i="18" s="1"/>
  <c r="L122" i="18" s="1"/>
  <c r="M121" i="18"/>
  <c r="K121" i="18" a="1"/>
  <c r="K121" i="18" s="1"/>
  <c r="L121" i="18" s="1"/>
  <c r="M120" i="18"/>
  <c r="K120" i="18" a="1"/>
  <c r="K120" i="18" s="1"/>
  <c r="L120" i="18" s="1"/>
  <c r="M119" i="18"/>
  <c r="L119" i="18"/>
  <c r="K119" i="18" a="1"/>
  <c r="K119" i="18" s="1"/>
  <c r="M118" i="18"/>
  <c r="K118" i="18" a="1"/>
  <c r="K118" i="18" s="1"/>
  <c r="L118" i="18" s="1"/>
  <c r="M117" i="18"/>
  <c r="K117" i="18" a="1"/>
  <c r="K117" i="18" s="1"/>
  <c r="L117" i="18" s="1"/>
  <c r="M116" i="18"/>
  <c r="K116" i="18" a="1"/>
  <c r="K116" i="18" s="1"/>
  <c r="L116" i="18" s="1"/>
  <c r="M115" i="18"/>
  <c r="K115" i="18" a="1"/>
  <c r="K115" i="18" s="1"/>
  <c r="L115" i="18" s="1"/>
  <c r="M114" i="18"/>
  <c r="K114" i="18" a="1"/>
  <c r="K114" i="18" s="1"/>
  <c r="L114" i="18" s="1"/>
  <c r="M113" i="18"/>
  <c r="K113" i="18" a="1"/>
  <c r="K113" i="18" s="1"/>
  <c r="L113" i="18" s="1"/>
  <c r="M112" i="18"/>
  <c r="K112" i="18" a="1"/>
  <c r="K112" i="18" s="1"/>
  <c r="L112" i="18" s="1"/>
  <c r="M111" i="18"/>
  <c r="K111" i="18" a="1"/>
  <c r="K111" i="18" s="1"/>
  <c r="L111" i="18" s="1"/>
  <c r="M110" i="18"/>
  <c r="K110" i="18" a="1"/>
  <c r="K110" i="18" s="1"/>
  <c r="L110" i="18" s="1"/>
  <c r="M109" i="18"/>
  <c r="K109" i="18" a="1"/>
  <c r="K109" i="18" s="1"/>
  <c r="L109" i="18" s="1"/>
  <c r="M108" i="18"/>
  <c r="K108" i="18" a="1"/>
  <c r="K108" i="18" s="1"/>
  <c r="L108" i="18" s="1"/>
  <c r="M107" i="18"/>
  <c r="K107" i="18" a="1"/>
  <c r="K107" i="18" s="1"/>
  <c r="L107" i="18" s="1"/>
  <c r="M106" i="18"/>
  <c r="K106" i="18" a="1"/>
  <c r="K106" i="18" s="1"/>
  <c r="L106" i="18" s="1"/>
  <c r="M105" i="18"/>
  <c r="K105" i="18" a="1"/>
  <c r="K105" i="18" s="1"/>
  <c r="L105" i="18" s="1"/>
  <c r="B105" i="18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9" i="18" s="1"/>
  <c r="B140" i="18" s="1"/>
  <c r="B141" i="18" s="1"/>
  <c r="B142" i="18" s="1"/>
  <c r="B143" i="18" s="1"/>
  <c r="B144" i="18" s="1"/>
  <c r="B145" i="18" s="1"/>
  <c r="B146" i="18" s="1"/>
  <c r="B151" i="18" s="1"/>
  <c r="B152" i="18" s="1"/>
  <c r="B153" i="18" s="1"/>
  <c r="B154" i="18" s="1"/>
  <c r="B155" i="18" s="1"/>
  <c r="B156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6" i="18" s="1"/>
  <c r="B180" i="18" s="1"/>
  <c r="B181" i="18" s="1"/>
  <c r="B182" i="18" s="1"/>
  <c r="B183" i="18" s="1"/>
  <c r="B184" i="18" s="1"/>
  <c r="B185" i="18" s="1"/>
  <c r="B186" i="18" s="1"/>
  <c r="B190" i="18" s="1"/>
  <c r="B191" i="18" s="1"/>
  <c r="B195" i="18" s="1"/>
  <c r="B196" i="18" s="1"/>
  <c r="B200" i="18" s="1"/>
  <c r="B204" i="18" s="1"/>
  <c r="B205" i="18" s="1"/>
  <c r="M104" i="18"/>
  <c r="K104" i="18" a="1"/>
  <c r="K104" i="18" s="1"/>
  <c r="L104" i="18" s="1"/>
  <c r="M103" i="18"/>
  <c r="L103" i="18"/>
  <c r="M99" i="18"/>
  <c r="G99" i="18"/>
  <c r="M98" i="18"/>
  <c r="G98" i="18"/>
  <c r="M97" i="18"/>
  <c r="G97" i="18"/>
  <c r="M96" i="18"/>
  <c r="G96" i="18"/>
  <c r="M95" i="18"/>
  <c r="G95" i="18"/>
  <c r="M94" i="18"/>
  <c r="G94" i="18"/>
  <c r="M93" i="18"/>
  <c r="G93" i="18"/>
  <c r="M92" i="18"/>
  <c r="G92" i="18"/>
  <c r="M91" i="18"/>
  <c r="G91" i="18"/>
  <c r="M90" i="18"/>
  <c r="G90" i="18"/>
  <c r="M89" i="18"/>
  <c r="G89" i="18"/>
  <c r="M88" i="18"/>
  <c r="G88" i="18"/>
  <c r="M87" i="18"/>
  <c r="G87" i="18"/>
  <c r="M86" i="18"/>
  <c r="G86" i="18"/>
  <c r="M85" i="18"/>
  <c r="G85" i="18"/>
  <c r="M84" i="18"/>
  <c r="G84" i="18"/>
  <c r="M83" i="18"/>
  <c r="G83" i="18"/>
  <c r="M82" i="18"/>
  <c r="G82" i="18"/>
  <c r="M81" i="18"/>
  <c r="G81" i="18"/>
  <c r="M80" i="18"/>
  <c r="G80" i="18"/>
  <c r="M79" i="18"/>
  <c r="G79" i="18"/>
  <c r="M78" i="18"/>
  <c r="G78" i="18"/>
  <c r="M77" i="18"/>
  <c r="G77" i="18"/>
  <c r="M76" i="18"/>
  <c r="G76" i="18"/>
  <c r="M75" i="18"/>
  <c r="G75" i="18"/>
  <c r="M74" i="18"/>
  <c r="G74" i="18"/>
  <c r="M73" i="18"/>
  <c r="G73" i="18"/>
  <c r="M72" i="18"/>
  <c r="G72" i="18"/>
  <c r="M71" i="18"/>
  <c r="G71" i="18"/>
  <c r="M70" i="18"/>
  <c r="G70" i="18"/>
  <c r="M69" i="18"/>
  <c r="G69" i="18"/>
  <c r="M68" i="18"/>
  <c r="G68" i="18"/>
  <c r="M67" i="18"/>
  <c r="G67" i="18"/>
  <c r="M66" i="18"/>
  <c r="G66" i="18"/>
  <c r="M65" i="18"/>
  <c r="G65" i="18"/>
  <c r="M64" i="18"/>
  <c r="G64" i="18"/>
  <c r="M63" i="18"/>
  <c r="G63" i="18"/>
  <c r="M62" i="18"/>
  <c r="G62" i="18"/>
  <c r="M61" i="18"/>
  <c r="G61" i="18"/>
  <c r="M60" i="18"/>
  <c r="G60" i="18"/>
  <c r="M59" i="18"/>
  <c r="G59" i="18"/>
  <c r="M58" i="18"/>
  <c r="G58" i="18"/>
  <c r="M57" i="18"/>
  <c r="G57" i="18"/>
  <c r="M56" i="18"/>
  <c r="G56" i="18"/>
  <c r="M55" i="18"/>
  <c r="G55" i="18"/>
  <c r="M54" i="18"/>
  <c r="G54" i="18"/>
  <c r="M53" i="18"/>
  <c r="G53" i="18"/>
  <c r="M52" i="18"/>
  <c r="G52" i="18"/>
  <c r="M51" i="18"/>
  <c r="G51" i="18"/>
  <c r="M50" i="18"/>
  <c r="G50" i="18"/>
  <c r="M49" i="18"/>
  <c r="G49" i="18"/>
  <c r="M48" i="18"/>
  <c r="G48" i="18"/>
  <c r="M47" i="18"/>
  <c r="G47" i="18"/>
  <c r="M46" i="18"/>
  <c r="G46" i="18"/>
  <c r="M45" i="18"/>
  <c r="G45" i="18"/>
  <c r="M44" i="18"/>
  <c r="G44" i="18"/>
  <c r="M43" i="18"/>
  <c r="G43" i="18"/>
  <c r="M42" i="18"/>
  <c r="G42" i="18"/>
  <c r="M41" i="18"/>
  <c r="G41" i="18"/>
  <c r="M40" i="18"/>
  <c r="G40" i="18"/>
  <c r="M39" i="18"/>
  <c r="G39" i="18"/>
  <c r="M38" i="18"/>
  <c r="G38" i="18"/>
  <c r="M37" i="18"/>
  <c r="G37" i="18"/>
  <c r="M36" i="18"/>
  <c r="G36" i="18"/>
  <c r="M35" i="18"/>
  <c r="G35" i="18"/>
  <c r="M34" i="18"/>
  <c r="G34" i="18"/>
  <c r="M33" i="18"/>
  <c r="G33" i="18"/>
  <c r="M32" i="18"/>
  <c r="G32" i="18"/>
  <c r="B32" i="18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M31" i="18"/>
  <c r="G31" i="18"/>
  <c r="M29" i="18"/>
  <c r="G29" i="18"/>
  <c r="M28" i="18"/>
  <c r="G28" i="18"/>
  <c r="M27" i="18"/>
  <c r="G27" i="18"/>
  <c r="M26" i="18"/>
  <c r="G26" i="18"/>
  <c r="M25" i="18"/>
  <c r="G25" i="18"/>
  <c r="M24" i="18"/>
  <c r="G24" i="18"/>
  <c r="M23" i="18"/>
  <c r="G23" i="18"/>
  <c r="M22" i="18"/>
  <c r="G22" i="18"/>
  <c r="M21" i="18"/>
  <c r="G21" i="18"/>
  <c r="M20" i="18"/>
  <c r="G20" i="18"/>
  <c r="M19" i="18"/>
  <c r="G19" i="18"/>
  <c r="M18" i="18"/>
  <c r="G18" i="18"/>
  <c r="M17" i="18"/>
  <c r="G17" i="18"/>
  <c r="M16" i="18"/>
  <c r="G16" i="18"/>
  <c r="M15" i="18"/>
  <c r="G15" i="18"/>
  <c r="B15" i="18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M14" i="18"/>
  <c r="G14" i="18"/>
  <c r="M104" i="16"/>
  <c r="M205" i="16"/>
  <c r="M200" i="16"/>
  <c r="M196" i="16"/>
  <c r="M195" i="16"/>
  <c r="M191" i="16"/>
  <c r="M190" i="16"/>
  <c r="M186" i="16"/>
  <c r="M185" i="16"/>
  <c r="M184" i="16"/>
  <c r="M183" i="16"/>
  <c r="M182" i="16"/>
  <c r="M181" i="16"/>
  <c r="M180" i="16"/>
  <c r="M176" i="16"/>
  <c r="M172" i="16"/>
  <c r="M171" i="16"/>
  <c r="M170" i="16"/>
  <c r="M169" i="16"/>
  <c r="M168" i="16"/>
  <c r="M167" i="16"/>
  <c r="M166" i="16"/>
  <c r="M165" i="16"/>
  <c r="M164" i="16"/>
  <c r="M163" i="16"/>
  <c r="M162" i="16"/>
  <c r="M161" i="16"/>
  <c r="M160" i="16"/>
  <c r="M156" i="16"/>
  <c r="M155" i="16"/>
  <c r="M154" i="16"/>
  <c r="M153" i="16"/>
  <c r="M152" i="16"/>
  <c r="M151" i="16"/>
  <c r="M146" i="16"/>
  <c r="M145" i="16"/>
  <c r="M144" i="16"/>
  <c r="M143" i="16"/>
  <c r="M142" i="16"/>
  <c r="M141" i="16"/>
  <c r="M140" i="16"/>
  <c r="M139" i="16"/>
  <c r="M99" i="16"/>
  <c r="M98" i="16"/>
  <c r="M97" i="16"/>
  <c r="M96" i="16"/>
  <c r="M95" i="16"/>
  <c r="M94" i="16"/>
  <c r="M93" i="16"/>
  <c r="M92" i="16"/>
  <c r="M91" i="16"/>
  <c r="M90" i="16"/>
  <c r="M89" i="16"/>
  <c r="M88" i="16"/>
  <c r="M87" i="16"/>
  <c r="M86" i="16"/>
  <c r="M85" i="16"/>
  <c r="M84" i="16"/>
  <c r="M83" i="16"/>
  <c r="M82" i="16"/>
  <c r="M81" i="16"/>
  <c r="M80" i="16"/>
  <c r="M79" i="16"/>
  <c r="M78" i="16"/>
  <c r="M77" i="16"/>
  <c r="M76" i="16"/>
  <c r="M75" i="16"/>
  <c r="M74" i="16"/>
  <c r="M73" i="16"/>
  <c r="M72" i="16"/>
  <c r="M71" i="16"/>
  <c r="M70" i="16"/>
  <c r="M69" i="16"/>
  <c r="M68" i="16"/>
  <c r="M67" i="16"/>
  <c r="M66" i="16"/>
  <c r="M65" i="16"/>
  <c r="M64" i="16"/>
  <c r="M63" i="16"/>
  <c r="M62" i="16"/>
  <c r="M61" i="16"/>
  <c r="M60" i="16"/>
  <c r="M59" i="16"/>
  <c r="M58" i="16"/>
  <c r="M57" i="16"/>
  <c r="M56" i="16"/>
  <c r="M55" i="16"/>
  <c r="M54" i="16"/>
  <c r="M53" i="16"/>
  <c r="M52" i="16"/>
  <c r="M51" i="16"/>
  <c r="M50" i="16"/>
  <c r="M49" i="16"/>
  <c r="M48" i="16"/>
  <c r="M47" i="16"/>
  <c r="M46" i="16"/>
  <c r="M45" i="16"/>
  <c r="M44" i="16"/>
  <c r="M43" i="16"/>
  <c r="M42" i="16"/>
  <c r="M41" i="16"/>
  <c r="M40" i="16"/>
  <c r="M39" i="16"/>
  <c r="M38" i="16"/>
  <c r="M37" i="16"/>
  <c r="M36" i="16"/>
  <c r="M35" i="16"/>
  <c r="M34" i="16"/>
  <c r="M33" i="16"/>
  <c r="M32" i="16"/>
  <c r="M31" i="16"/>
  <c r="M29" i="16"/>
  <c r="M28" i="16"/>
  <c r="M27" i="16"/>
  <c r="M26" i="16"/>
  <c r="M25" i="16"/>
  <c r="M24" i="16"/>
  <c r="M23" i="16"/>
  <c r="M22" i="16"/>
  <c r="M21" i="16"/>
  <c r="M20" i="16"/>
  <c r="M19" i="16"/>
  <c r="M18" i="16"/>
  <c r="M17" i="16"/>
  <c r="M16" i="16"/>
  <c r="M15" i="16"/>
  <c r="M14" i="16"/>
  <c r="K134" i="16" a="1"/>
  <c r="K134" i="16" s="1"/>
  <c r="L134" i="16" s="1"/>
  <c r="K133" i="16" a="1"/>
  <c r="K133" i="16" s="1"/>
  <c r="K132" i="16" a="1"/>
  <c r="K132" i="16" s="1"/>
  <c r="K131" i="16" a="1"/>
  <c r="K131" i="16" s="1"/>
  <c r="K130" i="16" a="1"/>
  <c r="K130" i="16" s="1"/>
  <c r="L130" i="16" s="1"/>
  <c r="K129" i="16" a="1"/>
  <c r="K129" i="16" s="1"/>
  <c r="K128" i="16" a="1"/>
  <c r="K128" i="16" s="1"/>
  <c r="K127" i="16" a="1"/>
  <c r="K127" i="16" s="1"/>
  <c r="K126" i="16" a="1"/>
  <c r="K126" i="16" s="1"/>
  <c r="L126" i="16" s="1"/>
  <c r="K125" i="16" a="1"/>
  <c r="K125" i="16" s="1"/>
  <c r="K124" i="16" a="1"/>
  <c r="K124" i="16" s="1"/>
  <c r="K123" i="16" a="1"/>
  <c r="K123" i="16" s="1"/>
  <c r="K122" i="16" a="1"/>
  <c r="K122" i="16" s="1"/>
  <c r="L122" i="16" s="1"/>
  <c r="K121" i="16" a="1"/>
  <c r="K121" i="16" s="1"/>
  <c r="K120" i="16" a="1"/>
  <c r="K120" i="16" s="1"/>
  <c r="K119" i="16" a="1"/>
  <c r="K119" i="16" s="1"/>
  <c r="K118" i="16" a="1"/>
  <c r="K118" i="16" s="1"/>
  <c r="L118" i="16" s="1"/>
  <c r="K117" i="16" a="1"/>
  <c r="K117" i="16" s="1"/>
  <c r="K116" i="16" a="1"/>
  <c r="K116" i="16" s="1"/>
  <c r="K115" i="16" a="1"/>
  <c r="K115" i="16" s="1"/>
  <c r="K114" i="16" a="1"/>
  <c r="K114" i="16" s="1"/>
  <c r="L114" i="16" s="1"/>
  <c r="K113" i="16" a="1"/>
  <c r="K113" i="16" s="1"/>
  <c r="K112" i="16" a="1"/>
  <c r="K112" i="16" s="1"/>
  <c r="K111" i="16" a="1"/>
  <c r="K111" i="16" s="1"/>
  <c r="K110" i="16" a="1"/>
  <c r="K110" i="16" s="1"/>
  <c r="L110" i="16" s="1"/>
  <c r="K109" i="16" a="1"/>
  <c r="K109" i="16" s="1"/>
  <c r="K108" i="16" a="1"/>
  <c r="K108" i="16" s="1"/>
  <c r="K107" i="16" a="1"/>
  <c r="K107" i="16" s="1"/>
  <c r="K106" i="16" a="1"/>
  <c r="K106" i="16" s="1"/>
  <c r="L106" i="16" s="1"/>
  <c r="K105" i="16" a="1"/>
  <c r="K105" i="16" s="1"/>
  <c r="K104" i="16" a="1"/>
  <c r="K104" i="16" s="1"/>
  <c r="L104" i="16" s="1"/>
  <c r="M134" i="16"/>
  <c r="M133" i="16"/>
  <c r="M132" i="16"/>
  <c r="M131" i="16"/>
  <c r="M130" i="16"/>
  <c r="M129" i="16"/>
  <c r="M128" i="16"/>
  <c r="M127" i="16"/>
  <c r="M126" i="16"/>
  <c r="M125" i="16"/>
  <c r="M124" i="16"/>
  <c r="M123" i="16"/>
  <c r="M122" i="16"/>
  <c r="M121" i="16"/>
  <c r="M120" i="16"/>
  <c r="M119" i="16"/>
  <c r="M118" i="16"/>
  <c r="M117" i="16"/>
  <c r="M116" i="16"/>
  <c r="M115" i="16"/>
  <c r="M114" i="16"/>
  <c r="M113" i="16"/>
  <c r="M112" i="16"/>
  <c r="M111" i="16"/>
  <c r="M110" i="16"/>
  <c r="M109" i="16"/>
  <c r="M108" i="16"/>
  <c r="M107" i="16"/>
  <c r="M106" i="16"/>
  <c r="M105" i="16"/>
  <c r="M150" i="16"/>
  <c r="M138" i="16"/>
  <c r="M103" i="16"/>
  <c r="I139" i="16"/>
  <c r="L105" i="16"/>
  <c r="G39" i="16"/>
  <c r="G36" i="16"/>
  <c r="G37" i="16"/>
  <c r="G38" i="16"/>
  <c r="G40" i="16"/>
  <c r="G41" i="16"/>
  <c r="G42" i="16"/>
  <c r="G43" i="16"/>
  <c r="G44" i="16"/>
  <c r="G45" i="16"/>
  <c r="G200" i="16"/>
  <c r="G191" i="16"/>
  <c r="G190" i="16"/>
  <c r="G185" i="16"/>
  <c r="G184" i="16"/>
  <c r="G183" i="16"/>
  <c r="G182" i="16"/>
  <c r="G181" i="16"/>
  <c r="G180" i="16"/>
  <c r="G176" i="16"/>
  <c r="G172" i="16"/>
  <c r="G171" i="16"/>
  <c r="G170" i="16"/>
  <c r="G169" i="16"/>
  <c r="G168" i="16"/>
  <c r="G167" i="16"/>
  <c r="G166" i="16"/>
  <c r="G165" i="16"/>
  <c r="G164" i="16"/>
  <c r="G163" i="16"/>
  <c r="G162" i="16"/>
  <c r="G161" i="16"/>
  <c r="G160" i="16"/>
  <c r="G98" i="16"/>
  <c r="G97" i="16"/>
  <c r="G96" i="16"/>
  <c r="G95" i="16"/>
  <c r="G94" i="16"/>
  <c r="G93" i="16"/>
  <c r="G92" i="16"/>
  <c r="G91" i="16"/>
  <c r="G90" i="16"/>
  <c r="G89" i="16"/>
  <c r="G88" i="16"/>
  <c r="G87" i="16"/>
  <c r="G86" i="16"/>
  <c r="G85" i="16"/>
  <c r="G84" i="16"/>
  <c r="G83" i="16"/>
  <c r="G82" i="16"/>
  <c r="G81" i="16"/>
  <c r="G80" i="16"/>
  <c r="G79" i="16"/>
  <c r="G78" i="16"/>
  <c r="G77" i="16"/>
  <c r="G76" i="16"/>
  <c r="G75" i="16"/>
  <c r="G74" i="16"/>
  <c r="G73" i="16"/>
  <c r="G72" i="16"/>
  <c r="G71" i="16"/>
  <c r="G70" i="16"/>
  <c r="G69" i="16"/>
  <c r="G68" i="16"/>
  <c r="G67" i="16"/>
  <c r="G66" i="16"/>
  <c r="G65" i="16"/>
  <c r="G64" i="16"/>
  <c r="G63" i="16"/>
  <c r="G62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35" i="16"/>
  <c r="G34" i="16"/>
  <c r="G33" i="16"/>
  <c r="G32" i="16"/>
  <c r="G31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99" i="16"/>
  <c r="L108" i="16"/>
  <c r="L109" i="16"/>
  <c r="L111" i="16"/>
  <c r="L112" i="16"/>
  <c r="L113" i="16"/>
  <c r="L115" i="16"/>
  <c r="L116" i="16"/>
  <c r="L117" i="16"/>
  <c r="L119" i="16"/>
  <c r="L120" i="16"/>
  <c r="L121" i="16"/>
  <c r="L123" i="16"/>
  <c r="L124" i="16"/>
  <c r="L125" i="16"/>
  <c r="L127" i="16"/>
  <c r="L128" i="16"/>
  <c r="L129" i="16"/>
  <c r="L131" i="16"/>
  <c r="L132" i="16"/>
  <c r="L133" i="16"/>
  <c r="H10" i="18" l="1"/>
  <c r="D217" i="18"/>
  <c r="D205" i="18" s="1"/>
  <c r="G205" i="18" s="1"/>
  <c r="D216" i="18"/>
  <c r="G186" i="18" s="1"/>
  <c r="D215" i="18"/>
  <c r="D209" i="18"/>
  <c r="D217" i="16"/>
  <c r="J150" i="16"/>
  <c r="J138" i="16"/>
  <c r="L103" i="16"/>
  <c r="G196" i="18" l="1"/>
  <c r="G195" i="18"/>
  <c r="D210" i="18" s="1"/>
  <c r="H3" i="18" s="1"/>
  <c r="D204" i="18"/>
  <c r="G204" i="18" s="1"/>
  <c r="D211" i="18" s="1"/>
  <c r="H4" i="18" s="1"/>
  <c r="H2" i="18"/>
  <c r="L107" i="16"/>
  <c r="J139" i="16"/>
  <c r="I156" i="16"/>
  <c r="I155" i="16"/>
  <c r="I154" i="16"/>
  <c r="I153" i="16"/>
  <c r="I152" i="16"/>
  <c r="I151" i="16"/>
  <c r="I140" i="16"/>
  <c r="I141" i="16"/>
  <c r="I142" i="16"/>
  <c r="I143" i="16"/>
  <c r="I144" i="16"/>
  <c r="I145" i="16"/>
  <c r="I146" i="16"/>
  <c r="D219" i="18" l="1"/>
  <c r="H5" i="18"/>
  <c r="D212" i="18"/>
  <c r="J143" i="16"/>
  <c r="J145" i="16"/>
  <c r="J141" i="16"/>
  <c r="J146" i="16"/>
  <c r="J142" i="16"/>
  <c r="J144" i="16"/>
  <c r="J140" i="16"/>
  <c r="J152" i="16"/>
  <c r="J156" i="16"/>
  <c r="J153" i="16"/>
  <c r="J155" i="16"/>
  <c r="J154" i="16"/>
  <c r="J151" i="16"/>
  <c r="D209" i="16" l="1"/>
  <c r="H2" i="16" s="1"/>
  <c r="D215" i="16"/>
  <c r="G196" i="16" s="1"/>
  <c r="D216" i="16"/>
  <c r="H10" i="16"/>
  <c r="B105" i="16"/>
  <c r="B106" i="16" s="1"/>
  <c r="B107" i="16" s="1"/>
  <c r="B108" i="16" s="1"/>
  <c r="B109" i="16" s="1"/>
  <c r="B110" i="16" s="1"/>
  <c r="B111" i="16" s="1"/>
  <c r="B112" i="16" s="1"/>
  <c r="B113" i="16" s="1"/>
  <c r="B114" i="16" s="1"/>
  <c r="B115" i="16" s="1"/>
  <c r="B116" i="16" s="1"/>
  <c r="B117" i="16" s="1"/>
  <c r="B118" i="16" s="1"/>
  <c r="B119" i="16" s="1"/>
  <c r="B120" i="16" s="1"/>
  <c r="B121" i="16" s="1"/>
  <c r="B122" i="16" s="1"/>
  <c r="B123" i="16" s="1"/>
  <c r="B124" i="16" s="1"/>
  <c r="B125" i="16" s="1"/>
  <c r="B126" i="16" s="1"/>
  <c r="B127" i="16" s="1"/>
  <c r="B128" i="16" s="1"/>
  <c r="B129" i="16" s="1"/>
  <c r="B130" i="16" s="1"/>
  <c r="B131" i="16" s="1"/>
  <c r="B132" i="16" s="1"/>
  <c r="B133" i="16" s="1"/>
  <c r="B134" i="16" s="1"/>
  <c r="B139" i="16" s="1"/>
  <c r="B140" i="16" s="1"/>
  <c r="B141" i="16" s="1"/>
  <c r="B142" i="16" s="1"/>
  <c r="B143" i="16" s="1"/>
  <c r="B144" i="16" s="1"/>
  <c r="B145" i="16" s="1"/>
  <c r="B146" i="16" s="1"/>
  <c r="B151" i="16" s="1"/>
  <c r="B152" i="16" s="1"/>
  <c r="B153" i="16" s="1"/>
  <c r="B154" i="16" s="1"/>
  <c r="B155" i="16" s="1"/>
  <c r="B156" i="16" s="1"/>
  <c r="B160" i="16" s="1"/>
  <c r="B161" i="16" s="1"/>
  <c r="B162" i="16" s="1"/>
  <c r="B163" i="16" s="1"/>
  <c r="B164" i="16" s="1"/>
  <c r="B165" i="16" s="1"/>
  <c r="B166" i="16" s="1"/>
  <c r="B167" i="16" s="1"/>
  <c r="B168" i="16" s="1"/>
  <c r="B169" i="16" s="1"/>
  <c r="B170" i="16" s="1"/>
  <c r="B171" i="16" s="1"/>
  <c r="B172" i="16" s="1"/>
  <c r="B176" i="16" s="1"/>
  <c r="B180" i="16" s="1"/>
  <c r="B181" i="16" s="1"/>
  <c r="B182" i="16" s="1"/>
  <c r="B183" i="16" s="1"/>
  <c r="B184" i="16" s="1"/>
  <c r="B185" i="16" s="1"/>
  <c r="B186" i="16" s="1"/>
  <c r="B190" i="16" s="1"/>
  <c r="B191" i="16" s="1"/>
  <c r="B195" i="16" s="1"/>
  <c r="B196" i="16" s="1"/>
  <c r="B200" i="16" s="1"/>
  <c r="B204" i="16" s="1"/>
  <c r="B205" i="16" s="1"/>
  <c r="B32" i="16"/>
  <c r="B33" i="16" s="1"/>
  <c r="B34" i="16" s="1"/>
  <c r="B35" i="16" s="1"/>
  <c r="B36" i="16" s="1"/>
  <c r="B37" i="16" s="1"/>
  <c r="B38" i="16" s="1"/>
  <c r="B39" i="16" s="1"/>
  <c r="B40" i="16" s="1"/>
  <c r="B41" i="16" s="1"/>
  <c r="B42" i="16" s="1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54" i="16" s="1"/>
  <c r="B55" i="16" s="1"/>
  <c r="B56" i="16" s="1"/>
  <c r="B57" i="16" s="1"/>
  <c r="B58" i="16" s="1"/>
  <c r="B59" i="16" s="1"/>
  <c r="B60" i="16" s="1"/>
  <c r="B61" i="16" s="1"/>
  <c r="B62" i="16" s="1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B74" i="16" s="1"/>
  <c r="B75" i="16" s="1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87" i="16" s="1"/>
  <c r="B88" i="16" s="1"/>
  <c r="B89" i="16" s="1"/>
  <c r="B15" i="16"/>
  <c r="B16" i="16" s="1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B28" i="16" s="1"/>
  <c r="B29" i="16" s="1"/>
  <c r="G195" i="16" l="1"/>
  <c r="B90" i="16"/>
  <c r="B91" i="16" s="1"/>
  <c r="B92" i="16" s="1"/>
  <c r="B93" i="16" s="1"/>
  <c r="B94" i="16" s="1"/>
  <c r="B95" i="16" s="1"/>
  <c r="B96" i="16" s="1"/>
  <c r="B97" i="16" s="1"/>
  <c r="B98" i="16" s="1"/>
  <c r="B99" i="16" s="1"/>
  <c r="G186" i="16" l="1"/>
  <c r="D210" i="16" s="1"/>
  <c r="H3" i="16" l="1"/>
  <c r="D205" i="16"/>
  <c r="G205" i="16" s="1"/>
  <c r="D204" i="16"/>
  <c r="G204" i="16" l="1"/>
  <c r="D211" i="16" s="1"/>
  <c r="D212" i="16" s="1"/>
  <c r="D219" i="16" l="1"/>
  <c r="H4" i="16"/>
  <c r="H5" i="16" s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<sst xmlns="http://schemas.openxmlformats.org/spreadsheetml/2006/main" count="560" uniqueCount="215">
  <si>
    <t>SEZIONE 1 - CABLAGGIO STRUTTURATO</t>
  </si>
  <si>
    <t>N°</t>
  </si>
  <si>
    <t>ARMADI</t>
  </si>
  <si>
    <t>BdA</t>
  </si>
  <si>
    <t>Armadi a rack - Armadio rack 19” da 12U, profondo 600mm, di larghezza 600mm [Euro ad Armadio]</t>
  </si>
  <si>
    <t>Armadi a rack - Armadio rack 19” da 15U, profondo 600mm, di larghezza 600mm [Euro ad Armadio]</t>
  </si>
  <si>
    <t>Armadi a rack - Armadio rack 19” da 20U, profondo 600mm, di larghezza 600mm [Euro ad Armadio]</t>
  </si>
  <si>
    <t>Armadi a rack - Armadio rack 19” da 15U, profondo 600mm, di larghezza 800mm [Euro ad Armadio]</t>
  </si>
  <si>
    <t>Armadi a rack - Armadio rack 19” da 20U, profondo 600mm, di larghezza 800mm [Euro ad Armadio]</t>
  </si>
  <si>
    <t>Armadi a rack - Armadio rack 19” da 33U, profondo 600mm, di larghezza 800mm [Euro ad Armadio]</t>
  </si>
  <si>
    <t>Armadi a rack - Armadio rack 19” da 33U, profondo 800mm, di larghezza 800mm [Euro ad Armadio]</t>
  </si>
  <si>
    <t>Armadi a rack - Armadio rack 19” da 42U, profondo 800mm, di larghezza 800mm [Euro ad Armadio]</t>
  </si>
  <si>
    <t>Armadi a rack - Armadio rack 19” da 33U, profondo 1000mm, di larghezza 800mm [Euro ad Armadio]</t>
  </si>
  <si>
    <t>Armadi a rack - Armadio rack 19” da 42U, profondo 1000mm, di larghezza 800mm [Euro ad Armadio]</t>
  </si>
  <si>
    <t>Armadi a rack - Armadio rack 19” da 47U, profondo 1000mm, di larghezza 800mm [Euro ad Armadio]</t>
  </si>
  <si>
    <t>Armadi a rack - Armadio rack 19” da 47U, profondo 1200mm, di larghezza 800mm [Euro ad Armadio]</t>
  </si>
  <si>
    <t>Armadi a rack - Gruppo di ventilazione a tetto [Euro ad unità]</t>
  </si>
  <si>
    <t>Armadi a rack - Guida patch orizzontale altezza 1U [Euro ad unità]</t>
  </si>
  <si>
    <t>Armadi a rack - Ripiano fisso [Euro ad unità]</t>
  </si>
  <si>
    <t>Armadi a rack - Tetto con spazzole per ingresso cavi [Euro ad unità]</t>
  </si>
  <si>
    <t>CABLAGGIO</t>
  </si>
  <si>
    <t xml:space="preserve">Cavi in rame - Cavo UTP cat.6, 100Ohm classe B2ca [Euro al metro fornitura] </t>
  </si>
  <si>
    <t xml:space="preserve">Cavi in rame - Cavo S/FTP cat.6, 100Ohm classe B2ca [Euro al metro fornitura] </t>
  </si>
  <si>
    <t xml:space="preserve">Cavi in rame - Cavo UTP cat.6A, 100Ohm classe B2ca [Euro al metro fornitura] </t>
  </si>
  <si>
    <t xml:space="preserve">Cavi in rame - Cavo S/FTP cat.6A, 100Ohm classe B2ca [Euro al metro fornitura] </t>
  </si>
  <si>
    <t xml:space="preserve">Cavi in rame - Cavo UTP cat.6, 100Ohm classe Cca [Euro al metro fornitura] </t>
  </si>
  <si>
    <t xml:space="preserve">Cavi in rame - Cavo S/FTP cat.6, 100Ohm classe Cca [Euro al metro fornitura] </t>
  </si>
  <si>
    <t xml:space="preserve">Cavi in rame - Cavo UTP cat.6A, 100Ohm classe Cca [Euro al metro fornitura] </t>
  </si>
  <si>
    <t xml:space="preserve">Cavi in rame - Cavo S/FTP cat.6A, 100Ohm classe Cca [Euro al metro fornitura] </t>
  </si>
  <si>
    <t>Installazione Cavi in rame - Cavi UTP e Cavi S/FTP (cat.6 e cat.6A) [Euro al metro installazione]</t>
  </si>
  <si>
    <t>Cavi in fibra - cavo multimodale 50/125 micron OM3, 8 fibre classe B2ca [Euro al metro fornitura]</t>
  </si>
  <si>
    <t>Cavi in fibra - cavo multimodale 50/125 micron OM3, 12 fibre classe B2ca [Euro al metro fornitura]</t>
  </si>
  <si>
    <t>Cavi in fibra - cavo multimodale 50/125 micron OM4, 8 fibre classe B2ca [Euro al metro fornitura]</t>
  </si>
  <si>
    <t>Cavi in fibra - cavo multimodale 50/125 micron OM4, 12 fibre classe B2ca [Euro al metro fornitura]</t>
  </si>
  <si>
    <t>Cavi in fibra - cavo monomodale 9/125 micron OS2, 8 fibre classe B2ca [Euro al metro fornitura]</t>
  </si>
  <si>
    <t>Cavi in fibra - cavo monomodale 9/125 micron OS2, 12 fibre classe B2ca [Euro al metro fornitura]</t>
  </si>
  <si>
    <t>Cavi in fibra - cavo multimodale 50/125 micron OM3, 8 fibre classe Eca [Euro al metro fornitura]</t>
  </si>
  <si>
    <t>Cavi in fibra - cavo multimodale 50/125 micron OM3, 12 fibre classe Eca [Euro al metro fornitura]</t>
  </si>
  <si>
    <t>Cavi in fibra - cavo multimodale 50/125 micron OM4, 8 fibre classe Eca [Euro al metro fornitura]</t>
  </si>
  <si>
    <t>Cavi in fibra - cavo multimodale 50/125 micron OM4, 12 fibre classe Eca [Euro al metro fornitura]</t>
  </si>
  <si>
    <t>Cavi in fibra - cavo monomodale 9/125 micron OS2, 8 fibre classe Eca [Euro al metro fornitura]</t>
  </si>
  <si>
    <t>Cavi in fibra - cavo monomodale 9/125 micron OS2, 12 fibre classe Eca [Euro al metro fornitura]</t>
  </si>
  <si>
    <t>Installazione Cavi in fibra - Cavi in fibra multimodale 50/125 e cavi in fibra monomodale 9/125 non armato [Euro al metro installazione]</t>
  </si>
  <si>
    <t>Cavi in fibra - cavo multimodale 50/125 micron OM3, 12 fibre, classe B2ca o Cca o Eca, armato [Euro al metro fornitura]</t>
  </si>
  <si>
    <t>Cavi in fibra - cavo multimodale 50/125 micron OM4, 12 fibre, classe B2ca o Cca o Eca, armato [Euro al metro fornitura]</t>
  </si>
  <si>
    <t>Cavi in fibra - cavo monomodale 9/125 micron OS2, 8 fibre, classe B2ca o Cca o Eca, armato [Euro al metro fornitura]</t>
  </si>
  <si>
    <t>Cavi in fibra - cavo monomodale 9/125 micron OS2, 12 fibre, classe B2ca o Cca o Eca, armato [Euro al metro fornitura]</t>
  </si>
  <si>
    <t>Cavi in fibra - cavo monomodale 9/125 micron OS2, 24 fibre, classe B2ca o Cca o Eca, armato [Euro al metro fornitura]</t>
  </si>
  <si>
    <t>Installazione Cavi in fibra - Cavi in fibra armato [Euro al metro installazione]</t>
  </si>
  <si>
    <t>Installazione Cavi in fibra - Cavi trunk di lunghezza superiore a 30 metri [Euro al metro installazione]</t>
  </si>
  <si>
    <t xml:space="preserve">Connettore ottico - Connettore fibra ottica MTP 50/125 micron OM3 e OM4 [Euro ad unità] </t>
  </si>
  <si>
    <t xml:space="preserve">Connettore ottico - Connettore fibra ottica MTP 9/125 micron OS2 [Euro ad unità] </t>
  </si>
  <si>
    <t>Patch cord rame - U/UTP Cat. 6 lunghezza 1 metro [Euro ad unità]</t>
  </si>
  <si>
    <t>Patch cord rame - S/FTP Cat. 6 lunghezza 1 metro [Euro ad unità]</t>
  </si>
  <si>
    <t>Patch cord rame - S/FTP Cat. 6A lunghezza 1 metro [Euro ad unità]</t>
  </si>
  <si>
    <t>Bretella in fibra ottica - multimodale OM3 SC-SC lunghezza 1 metro [Euro ad unità]</t>
  </si>
  <si>
    <t>Bretella in fibra ottica - multimodale OM4 SC-SC lunghezza 1 metro [Euro ad unità]</t>
  </si>
  <si>
    <t>Bretella in fibra ottica - monomodale OS2 SC-SC lunghezza 1 metro [Euro ad unità]</t>
  </si>
  <si>
    <t>Prese e scatole - Piastrine per l’installazione su scatole UNI503 da esterno, da incasso o su facciata di torretta a pavimento complete di modulo con 2 RJ45 di cat. 6 UTP, cornice per UNI503 e cestello, e relative scatole [Euro ad unità fornitura]</t>
  </si>
  <si>
    <t>Prese e scatole - Piastrine per l’installazione su scatole UNI503 da esterno, da incasso o su facciata di torretta a pavimento complete di modulo con 3 RJ45 di cat. 6 UTP, cornice per UNI503 e cestello, e relative scatole [Euro ad unità fornitura]</t>
  </si>
  <si>
    <t>Prese e scatole - Piastrine per l’installazione su scatole UNI503 da esterno, da incasso o su facciata di torretta a pavimento complete di modulo con 2 RJ45 di cat. 6 FTP, cornice per UNI503 e cestello, e relative scatole [Euro ad unità fornitura]</t>
  </si>
  <si>
    <t>Prese e scatole - Piastrine per l’installazione su scatole UNI503 da esterno, da incasso o su facciata di torretta a pavimento complete di modulo con 3 RJ45 di cat. 6 FTP, cornice per UNI503 e cestello, e relative scatole [Euro ad unità fornitura]</t>
  </si>
  <si>
    <t>Prese e scatole - Piastrine per l’installazione su scatole UNI503 da esterno, da incasso o su facciata di torretta a pavimento complete di modulo con 2 RJ45 di cat. 6A UTP, cornice per UNI503 e cestello, e relative scatole [Euro ad unità fornitura]</t>
  </si>
  <si>
    <t>Prese e scatole - Piastrine per l’installazione su scatole UNI503 da esterno, da incasso o su facciata di torretta a pavimento complete di modulo con 3 RJ45 di cat. 6A UTP, cornice per UNI503 e cestello, e relative scatole [Euro ad unità fornitura]</t>
  </si>
  <si>
    <t>Prese e scatole - Piastrine per l’installazione su scatole UNI503 da esterno, da incasso o su facciata di torretta a pavimento complete di modulo con 2 RJ45 di cat. 6A FTP, cornice per UNI503 e cestello, e relative scatole [Euro ad unità fornitura]</t>
  </si>
  <si>
    <t>Prese e scatole - Piastrine per l’installazione su scatole UNI503 da esterno, da incasso o su facciata di torretta a pavimento complete di modulo con 3 RJ45 di cat. 6A FTP, cornice per UNI503 e cestello, e relative scatole [Euro ad unità fornitura]</t>
  </si>
  <si>
    <t>Installazione Prese e scatole - Piastrine con 2 e 3 connettori, UTP e FTP, cat.6 e cat.6A [Euro ad unità installazione]</t>
  </si>
  <si>
    <t>Patch Panel e accessori in rame - Patch panel altezza 1 U non schermato, di tipo precaricato, equipaggiato con 24 porte RJ45 di cat. 6, per cavi UTP cat. 6 [Euro ad unità fornitura]</t>
  </si>
  <si>
    <t>Patch Panel e accessori in rame - Patch panel altezza 1 U schermato, di tipo precaricato, equipaggiato con 24 porte RJ45 di cat. 6, per cavi FTP cat. 6 [Euro ad unità fornitura]</t>
  </si>
  <si>
    <t>Patch Panel e accessori in rame - Patch panel altezza 1 U non schermato, di tipo precaricato, equipaggiato con 24 porte RJ45 di cat. 6A, per cavi UTP cat. 6A [Euro ad unità fornitura]</t>
  </si>
  <si>
    <t>Patch Panel e accessori in rame - Patch panel altezza 1 U schermato, di tipo precaricato, equipaggiato con 24 porte RJ45 di cat. 6A, per cavi FTP cat. 6A [Euro ad unità fornitura]</t>
  </si>
  <si>
    <t>Installazione Patch Panel e accessori in rame - Patch panel in rame [Euro ad unità installazione]</t>
  </si>
  <si>
    <t>Patch Panel e accessori in fibra - Patch panel ottico OM3 e OM4 precaricato con 24 LC duplex, standard 19" altezza 1 RU [Euro ad unità fornitura]</t>
  </si>
  <si>
    <t>Patch Panel e accessori in fibra - Patch panel ottico OM3 e OM4 precaricato con 24 SC duplex, standard 19" altezza 1 RU [Euro ad unità fornitura]</t>
  </si>
  <si>
    <t>Patch Panel e accessori in fibra - Patch panel ottico monomodale OS2 precaricato con 24 LC duplex, standard 19" altezza 1 RU [Euro ad unità fornitura]</t>
  </si>
  <si>
    <t>Patch Panel e accessori in fibra - Patch panel ottico monomodale OS2 precaricato con 24 SC duplex, standard 19" altezza 1 RU [Euro ad unità fornitura]</t>
  </si>
  <si>
    <t>Installazione Patch Panel e accessori in fibra - Patch panel in fibra [Euro ad unità installazione]</t>
  </si>
  <si>
    <t>Patch Panel e accessori in fibra - Cassetto ottico OM3 2 x MTP - LC per almeno 24 fibre [Euro ad unità fornitura]</t>
  </si>
  <si>
    <t>Patch Panel e accessori in fibra - Cassetto ottico OM4 2 x MTP - LC per almeno 24 fibre [Euro ad unità fornitura]</t>
  </si>
  <si>
    <t>Patch Panel e accessori in fibra - Cassetto ottico OS2 2 x MTP - LC per almeno 24 fibre [Euro ad unità fornitura]</t>
  </si>
  <si>
    <t>Patch Panel e accessori in fibra - Cassetto ottico equipaggiato con 12 bussole MTP in ingresso e 12 bussole MTP in uscita; installando detti cassetti nello chassis di cui al successivo ID dovranno essere disponibili almeno 576 fibre per chassis [Euro ad unità fornitura]</t>
  </si>
  <si>
    <t>Patch Panel e accessori in fibra - Chassis da 1 RU per contenimento cassetti. Gli chassis devono poter ospitare i cassetti dello stesso tipo di quelli indicati ai precedenti ID 73, 74, 75, 76. [Euro ad unità fornitura]</t>
  </si>
  <si>
    <t>Installazione Patch Panel e accessori in fibra - Cassetti Ottici (OM3 2xMTP-LC, OM4 2xMTP-LC, OS2 2xMTP-LC, 12xMTP-MTP) e relativi chassis [Euro ad unità installazione]</t>
  </si>
  <si>
    <t>Patch Panel e accessori in fibra - Pigtail in fibra ottica, LC, 50/125 μm, OM3, 1 metro [Euro ad unità fornitura]</t>
  </si>
  <si>
    <t>Patch Panel e accessori in fibra - Pigtail in fibra ottica, SC, 50/125 μm, OM3, 1 metro [Euro ad unità fornitura]</t>
  </si>
  <si>
    <t>Patch Panel e accessori in fibra - Pigtail in fibra ottica, LC, 50/125 μm, OM4, 1 metro [Euro ad unità fornitura]</t>
  </si>
  <si>
    <t>Patch Panel e accessori in fibra - Pigtail in fibra ottica, SC, 50/125 μm, OM4, 1 metro [Euro ad unità fornitura]</t>
  </si>
  <si>
    <t>Patch Panel e accessori in fibra - Pigtail in fibra ottica, LC, single-mode OS2, 1 metro [Euro ad unità fornitura]</t>
  </si>
  <si>
    <t>Patch Panel e accessori in fibra - Pigtail in fibra ottica, SC, single-mode OS2, 1 metro [Euro ad unità fornitura]</t>
  </si>
  <si>
    <t>Installazione Patch Panel e accessori in fibra - Pigtail in fibra ottica [Euro ad unità installazione]</t>
  </si>
  <si>
    <t xml:space="preserve">Switch - Switch tipo 1 (Layer 2 Small 10/100/1000) [Euro ad unità] </t>
  </si>
  <si>
    <t xml:space="preserve">Switch - Switch tipo 2 (Layer 2 Small 10/100/1000 – PoE) [Euro ad unità] </t>
  </si>
  <si>
    <t xml:space="preserve">Switch - Switch Tipo 3 (Layer 2 Large 10/100/1000) [Euro ad unità] </t>
  </si>
  <si>
    <t xml:space="preserve">Switch - Scheda aggiuntiva per switch tipo 3, modulo di alimentazione ridondata almeno di tipo n+1, completo di cavi [Euro ad unità] </t>
  </si>
  <si>
    <t xml:space="preserve">Switch - Switch Tipo 4 (Layer 2 Large 10/100/1000 – PoE) [Euro ad unità] </t>
  </si>
  <si>
    <t xml:space="preserve">Switch - Scheda aggiuntiva per switch tipo 4, modulo di alimentazione ridondata almeno di tipo n+1, completo di cavi [Euro ad unità] </t>
  </si>
  <si>
    <t xml:space="preserve">Switch - Switch Tipo 5 (Layer 2 Multi-Gigabit) [Euro ad unità] </t>
  </si>
  <si>
    <t xml:space="preserve">Switch - Scheda aggiuntiva per switch tipo 5, modulo di alimentazione ridondata almeno di tipo n+1, completo di cavi [Euro ad unità] </t>
  </si>
  <si>
    <t xml:space="preserve">Switch - Switch tipo 6 (Layer 3 10/100/1000 – PoE) [Euro ad unità] </t>
  </si>
  <si>
    <t xml:space="preserve">Switch - Scheda aggiuntiva per switch tipo 6, modulo di alimentazione ridondata almeno di tipo n+1, completo di cavi [Euro ad unità] </t>
  </si>
  <si>
    <t xml:space="preserve">Switch - Switch tipo 7 (Layer 3 TOR Small) [Euro ad unità] </t>
  </si>
  <si>
    <t xml:space="preserve">Switch - Scheda aggiuntiva per switch tipo 7, modulo di alimentazione ridondata almeno di tipo n+1, completo di cavi [Euro ad unità] </t>
  </si>
  <si>
    <t xml:space="preserve">Switch - Switch tipo 8 (Layer 3 – TOR Large) [Euro ad unità] </t>
  </si>
  <si>
    <t xml:space="preserve">Switch - Scheda aggiuntiva per switch tipo 8, modulo di alimentazione ridondata almeno di tipo n+1, completo di cavi [Euro ad unità] </t>
  </si>
  <si>
    <t xml:space="preserve">Switch - Switch tipo 9 (Layer 3 – Core) [Euro ad unità] </t>
  </si>
  <si>
    <t xml:space="preserve">Switch - Scheda aggiuntiva per switch tipo 9, modulo di alimentazione ridondata almeno di tipo n+1, completo di cavi [Euro ad unità] </t>
  </si>
  <si>
    <t xml:space="preserve">Switch - Porta aggiuntiva 1000Base-T [Euro ad unità] </t>
  </si>
  <si>
    <t xml:space="preserve">Switch - Porta aggiuntiva 1000Base-LX [Euro ad unità] </t>
  </si>
  <si>
    <t xml:space="preserve">Switch - Porta aggiuntiva 1000Base-SX [Euro ad unità] </t>
  </si>
  <si>
    <t xml:space="preserve">Switch - Porta aggiuntiva 10GBase-SR [Euro ad unità] </t>
  </si>
  <si>
    <t xml:space="preserve">Switch - Porta aggiuntiva 10GBase-LR [Euro ad unità] </t>
  </si>
  <si>
    <t xml:space="preserve">Switch - Porta aggiuntiva 10GBase-ER [Euro ad unità] </t>
  </si>
  <si>
    <t xml:space="preserve">Switch - Porta aggiuntiva 25GBase-SR [Euro ad unità] </t>
  </si>
  <si>
    <t xml:space="preserve">Switch - Porta aggiuntiva 25GBase-LR [Euro ad unità] </t>
  </si>
  <si>
    <t xml:space="preserve">Switch - Porta aggiuntiva 40GBase-SR [Euro ad unità] </t>
  </si>
  <si>
    <t xml:space="preserve">Switch - Porta aggiuntiva 40GBase-LR [Euro ad unità] </t>
  </si>
  <si>
    <t xml:space="preserve">Switch - Porta aggiuntiva 100GBase-SR [Euro ad unità] </t>
  </si>
  <si>
    <t xml:space="preserve">Switch - Porta aggiuntiva 100GBase-LR [Euro ad unità] </t>
  </si>
  <si>
    <t xml:space="preserve">Switch - Software di gestione specifico del brand fino a 100 nodi [Euro ad unità] </t>
  </si>
  <si>
    <t xml:space="preserve">Switch -Software di gestione specifico del brand fino a 500 nodi [Euro ad unità] </t>
  </si>
  <si>
    <t xml:space="preserve">Switch - Software di gestione specifico del brand fino a 1000 nodi [Euro ad unità] </t>
  </si>
  <si>
    <t xml:space="preserve">Prodotti SD-WAN - SD-WAN App_S_op (Appliance SD-WAN di tipo Fascia Small con Orchestrator on prem) [Euro ad unità] </t>
  </si>
  <si>
    <t xml:space="preserve">Prodotti SD-WAN - SD-WAN App_S_oc (Appliance SD-WAN di tipo Fascia Small con Orchestrator on cloud) [Euro ad unità] </t>
  </si>
  <si>
    <t xml:space="preserve">Prodotti SD-WAN - SD-WAN App_M_op (Appliance SD-WAN di tipo Fascia Medium con Orchestrator on prem) [Euro ad unità] </t>
  </si>
  <si>
    <t xml:space="preserve">Prodotti SD-WAN - SD-WAN App_M_oc (Appliance SD-WAN di tipo Fascia Medium con Orchestrator on cloud) [Euro ad unità] </t>
  </si>
  <si>
    <t xml:space="preserve">Prodotti SD-WAN - SD-WAN App_L_op (Appliance SD-WAN di tipo Fascia Large con Orchestrator on prem) [Euro ad unità] </t>
  </si>
  <si>
    <t xml:space="preserve">Prodotti SD-WAN - SD-WAN App_L_oc (Appliance SD-WAN di tipo Fascia Large con Orchestrator on cloud) [Euro ad unità] </t>
  </si>
  <si>
    <t>Prodotti SD-WAN - SD-WAN App_XL_op (Appliance SD-WAN di tipo Fascia Extra-Large con Orchestrator on prem) [Euro ad unità]</t>
  </si>
  <si>
    <t>Prodotti SD-WAN - SD-WAN App_XL_oc (Appliance SD-WAN di tipo Fascia Extra-Large con Orchestrator on cloud) [Euro ad unità]</t>
  </si>
  <si>
    <t>Apparati Wireless - Access point standard [Euro ad unità]</t>
  </si>
  <si>
    <t>Apparati Wireless - Access point ad alta densità [Euro ad unità]</t>
  </si>
  <si>
    <t>Apparati Wireless - Access point per ambienti esterni [Euro ad unità]</t>
  </si>
  <si>
    <t xml:space="preserve">Apparati Wireless - Dispositivo di gestione Controller wifi FB [Euro ad unità] </t>
  </si>
  <si>
    <t xml:space="preserve">Apparati Wireless - Dispositivo di gestione Controller wifi FA [Euro ad unità] </t>
  </si>
  <si>
    <t xml:space="preserve">Apparati Wireless - Pacchetto di licenza per controller per la gestione di ulteriori 8 AP per 3 anni [Euro ad unità] </t>
  </si>
  <si>
    <t>SEZIONE 5 - GRUPPI DI CONTINUITÀ</t>
  </si>
  <si>
    <t>Gruppi di continuità - Tipo convertibile tower/rack con capacità di circa 1000VA [Euro ad unità]</t>
  </si>
  <si>
    <t>Gruppi di continuità - Tipo convertibile tower/rack con capacità di circa 1500VA [Euro ad unità]</t>
  </si>
  <si>
    <t>Gruppi di continuità - Tipo convertibile tower/rack con capacità di circa 2000VA [Euro ad unità]</t>
  </si>
  <si>
    <t>Gruppi di continuità - Tipo convertibile tower/rack con capacità di circa 3000VA [Euro ad unità]</t>
  </si>
  <si>
    <t>Gruppi di continuità - Tipo convertibile tower/rack con capacità di circa 5000VA [Euro ad unità]</t>
  </si>
  <si>
    <t>Gruppi di continuità - Tipo convertibile tower/rack con capacità di circa 10000VA [Euro ad unità]</t>
  </si>
  <si>
    <t>Gruppi di continuità - Tipo tower con capacità di circa 15000VA [Euro ad unità]</t>
  </si>
  <si>
    <t>Gruppi di continuità - Tipo tower con capacità di circa 20000VA [Euro ad unità]</t>
  </si>
  <si>
    <t>Gruppi di continuità - Tipo tower con capacità di circa 10000VA trifase/trifase [Euro ad unità]</t>
  </si>
  <si>
    <t>Gruppi di continuità - Tipo tower con capacità di circa 15000VA trifase/trifase [Euro ad unità]</t>
  </si>
  <si>
    <t>Gruppi di continuità - Tipo tower con capacità di circa 20000VA trifase/trifase [Euro ad unità]</t>
  </si>
  <si>
    <t>Gruppi di continuità - Tipo tower con capacità di circa 40000VA trifase/trifase [Euro ad unità]</t>
  </si>
  <si>
    <t>Gruppi di continuità - Scheda per parallelo [Euro ad unità]</t>
  </si>
  <si>
    <t>SEZIONE 6 - SISTEMA DI MONITORAGGIO E GESTIONE</t>
  </si>
  <si>
    <t>Sistema di monitoraggio e gestione - SW di monitoraggio e gestione della rete [Euro ad unità]</t>
  </si>
  <si>
    <t>SEZIONE 7 - SERVIZI</t>
  </si>
  <si>
    <t>Servizio di intervento su PDL - Pacchetto per 25 PDL [Euro a pacchetto]</t>
  </si>
  <si>
    <t>Servizio di gestione on-site della rete - 1 FTE [canone annuo profilo LP]</t>
  </si>
  <si>
    <t>Servizio di gestione on-site della rete - 1 FTE [canone annuo profilo MP]</t>
  </si>
  <si>
    <t>Servizio di gestione on-site della rete - 1 FTE [canone annuo profilo HP]</t>
  </si>
  <si>
    <t>Servizio di gestione on-site della rete - 1 FTE [canone annuo profilo LP con reperibilità h24]</t>
  </si>
  <si>
    <t>Servizio di gestione on-site della rete - 1 FTE [canone annuo profilo MP con reperibilità h24]</t>
  </si>
  <si>
    <t>Servizio di configurazione avanzata switch, wireless e sw di gestione della rete</t>
  </si>
  <si>
    <t>SEZIONE 8 - SERVIZI DI SUPPORTO SPECIALISTICO SD-WAN</t>
  </si>
  <si>
    <t>SD-WAN Supporto Specialistico - Profilo Architetto SD-WAN (gg/pp)</t>
  </si>
  <si>
    <t>SD-WAN Supporto Specialistico - Profilo Specialista SD-WAN (gg/pp)</t>
  </si>
  <si>
    <t>SEZIONE 9 - SERVIZI DI MANUTENZIONE</t>
  </si>
  <si>
    <t>Servizio di manutenzione per fornitura (attiva) acquistata in convenzione - Profilo MP [Percentuale]</t>
  </si>
  <si>
    <t>Servizio di manutenzione per fornitura (attiva) acquistata in convenzione - Profilo HP [Percentuale]</t>
  </si>
  <si>
    <t>SEZIONE 10 - OPERE ACCESSORIE</t>
  </si>
  <si>
    <t>Opere accessorie alla fornitura - Kd [% di sconto da applicare ai listini definiti nel Capitolato Tecnico]</t>
  </si>
  <si>
    <t>SEZIONE 11 - PROGETTAZIONE</t>
  </si>
  <si>
    <t>Quota parte della progettazione NON ribassabile (65% del corrispettivo totale)</t>
  </si>
  <si>
    <t>Quota parte della progettazione ribassabile (35% del corrispettivo totale)</t>
  </si>
  <si>
    <t>Totale installazioni+opere accessorie</t>
  </si>
  <si>
    <t>PREZZO GLOBALE OFFERTO</t>
  </si>
  <si>
    <r>
      <t xml:space="preserve">ALLEGATO 12
TABELLE OFFERTA ECONOMICA
</t>
    </r>
    <r>
      <rPr>
        <sz val="11"/>
        <color theme="1"/>
        <rFont val="Arial"/>
        <family val="2"/>
      </rPr>
      <t>CLASSIFICAZIONE DEL DOCUMENTO: CONSIP PUBLIC</t>
    </r>
  </si>
  <si>
    <t>SWITCH</t>
  </si>
  <si>
    <t>MEDIA 3 BRAND CON PREZZO MAGGIORE</t>
  </si>
  <si>
    <t>P*Q</t>
  </si>
  <si>
    <t>SEZIONE 2 - TABELLA PREZZI OFFERTI PER SWITCH</t>
  </si>
  <si>
    <t>Peso
LOTTO 1</t>
  </si>
  <si>
    <r>
      <t xml:space="preserve">Prezzo offerto per BRAND 1
</t>
    </r>
    <r>
      <rPr>
        <sz val="9"/>
        <rFont val="Arial"/>
        <family val="2"/>
      </rPr>
      <t>inserire nella cella sottostante il brand</t>
    </r>
  </si>
  <si>
    <r>
      <t xml:space="preserve">Prezzo offerto per BRAND 2
</t>
    </r>
    <r>
      <rPr>
        <sz val="9"/>
        <rFont val="Arial"/>
        <family val="2"/>
      </rPr>
      <t>inserire nella cella sottostante il brand</t>
    </r>
  </si>
  <si>
    <t>&lt;nome brand&gt;</t>
  </si>
  <si>
    <t>SEZIONE 3 - TABELLA PREZZI OFFERTI PER PRODOTTI SD-WAN</t>
  </si>
  <si>
    <r>
      <t xml:space="preserve">Prezzo offerto per BRAND 3
</t>
    </r>
    <r>
      <rPr>
        <sz val="9"/>
        <rFont val="Arial"/>
        <family val="2"/>
      </rPr>
      <t>inserire nella cella sottostante il brand</t>
    </r>
  </si>
  <si>
    <r>
      <t xml:space="preserve">Prezzo offerto per BRAND 4
</t>
    </r>
    <r>
      <rPr>
        <sz val="9"/>
        <rFont val="Arial"/>
        <family val="2"/>
      </rPr>
      <t>inserire nella cella sottostante il brand</t>
    </r>
  </si>
  <si>
    <r>
      <t xml:space="preserve">Prezzo offerto per BRAND 5
</t>
    </r>
    <r>
      <rPr>
        <sz val="9"/>
        <rFont val="Arial"/>
        <family val="2"/>
      </rPr>
      <t>inserire nella cella sottostante il brand</t>
    </r>
  </si>
  <si>
    <t>PRODOTTI SD-WAN</t>
  </si>
  <si>
    <t>PREZZO MEDIO OFFERTO</t>
  </si>
  <si>
    <t>SEZIONE 4 - TABELLA PREZZI OFFERTI PER APPARATI WIRELESS</t>
  </si>
  <si>
    <t>APPARATI WIRELESS</t>
  </si>
  <si>
    <t>Prezzo offerto</t>
  </si>
  <si>
    <t>GRUPPI DI CONTINUITÀ'</t>
  </si>
  <si>
    <t>Peso LOTTO 1</t>
  </si>
  <si>
    <t>SISTEMA DI MONITORAGGIO E GESTIONE</t>
  </si>
  <si>
    <t>SERVIZI</t>
  </si>
  <si>
    <t>Prezzo offerto o percentuale offerta</t>
  </si>
  <si>
    <t>SERVIZI DI SUPPORTO SPECIALISTICO SD-WAN</t>
  </si>
  <si>
    <t>percentuale offerta</t>
  </si>
  <si>
    <t>SERVIZI DI MANUTENZIONE</t>
  </si>
  <si>
    <t>OPERE ACCESSORIE</t>
  </si>
  <si>
    <t>PROGETTAZIONE</t>
  </si>
  <si>
    <t>Prezzo totale offerto per i prodotti switch, wifi, sw gestione - utilizzato per il calcolo del servizio di configurazione avanzata</t>
  </si>
  <si>
    <t>Prezzo complessivamente offerto nei 3 ambiti - LOTTO 1</t>
  </si>
  <si>
    <r>
      <rPr>
        <b/>
        <u/>
        <sz val="11"/>
        <color theme="1"/>
        <rFont val="Arial"/>
        <family val="2"/>
      </rPr>
      <t>PREZZO COMPLESSIVO FORNITURE</t>
    </r>
    <r>
      <rPr>
        <sz val="11"/>
        <color theme="1"/>
        <rFont val="Arial"/>
        <family val="2"/>
      </rPr>
      <t xml:space="preserve"> (Apparati attivi e servizi inclusi: Switch, SD-WAN, Wi-Fi, gruppi di continuità, cablaggi </t>
    </r>
    <r>
      <rPr>
        <u/>
        <sz val="11"/>
        <color theme="1"/>
        <rFont val="Arial"/>
        <family val="2"/>
      </rPr>
      <t>senza installazione</t>
    </r>
    <r>
      <rPr>
        <sz val="11"/>
        <color theme="1"/>
        <rFont val="Arial"/>
        <family val="2"/>
      </rPr>
      <t>)</t>
    </r>
  </si>
  <si>
    <r>
      <rPr>
        <b/>
        <u/>
        <sz val="11"/>
        <color theme="1"/>
        <rFont val="Arial"/>
        <family val="2"/>
      </rPr>
      <t>PREZZO COMPLESSIVO SERVIZI</t>
    </r>
    <r>
      <rPr>
        <sz val="11"/>
        <color theme="1"/>
        <rFont val="Arial"/>
        <family val="2"/>
      </rPr>
      <t xml:space="preserve"> (Servizi di intervento su PDL, gestione, configurazione avanzata, supporto specialistico SD-WAN, manutenzione)</t>
    </r>
  </si>
  <si>
    <t>PREZZO COMPLESSIVO FORNITURE</t>
  </si>
  <si>
    <t>PREZZO COMPLESSIVO SERVIZI</t>
  </si>
  <si>
    <t xml:space="preserve">PREZZO COMPLESSIVO LAVORI </t>
  </si>
  <si>
    <t>Peso LOTTO 2</t>
  </si>
  <si>
    <t>Prezzo complessivamente offerto nei 3 ambiti - LOTTO 2</t>
  </si>
  <si>
    <t>Prezzo totale offerto per i prodotti switch, wifi, UPS - utilizzato per il calcolo del servizio di manutenzione</t>
  </si>
  <si>
    <t>NUMERO CELLE ANCORA DA COMPILARE</t>
  </si>
  <si>
    <r>
      <rPr>
        <b/>
        <u/>
        <sz val="11"/>
        <color theme="1"/>
        <rFont val="Arial"/>
        <family val="2"/>
      </rPr>
      <t>PREZZO COMPLESSIVO LAVORI</t>
    </r>
    <r>
      <rPr>
        <sz val="11"/>
        <color theme="1"/>
        <rFont val="Arial"/>
        <family val="2"/>
      </rPr>
      <t xml:space="preserve"> (opere accessorie alla fornitura, quota parte della progettazione NON ribassabile, quota parte della progettazione ribassabile, installazioni cablaggio)</t>
    </r>
  </si>
  <si>
    <t>VALORI RICAVATI DAI PREZZI OFFERTI E UTILIZZATI NELLE FORMULE</t>
  </si>
  <si>
    <r>
      <rPr>
        <b/>
        <sz val="11"/>
        <rFont val="Arial"/>
        <family val="2"/>
      </rPr>
      <t>ISTRUZIONI</t>
    </r>
    <r>
      <rPr>
        <sz val="11"/>
        <rFont val="Arial"/>
        <family val="2"/>
      </rPr>
      <t xml:space="preserve">:
Al concorrente è richiesto di compilare tutte le celle in verde; in particolare si richiede di:
- indicare i </t>
    </r>
    <r>
      <rPr>
        <b/>
        <sz val="11"/>
        <rFont val="Arial"/>
        <family val="2"/>
      </rPr>
      <t>brand</t>
    </r>
    <r>
      <rPr>
        <sz val="11"/>
        <rFont val="Arial"/>
        <family val="2"/>
      </rPr>
      <t xml:space="preserve"> alle righe 103, 138 e 150;
- indicare il prezzo/percentuale offerto nelle celle delle colonne F, G, H, I e J per il relativo brand degli switch, nelle celle delle colonne F, G, e H per il relativo brand dei prodotti SD-WAN e dei prodotti wireless e nelle celle della colonna F per i restanti prodotti/servizi;
- </t>
    </r>
    <r>
      <rPr>
        <b/>
        <sz val="11"/>
        <rFont val="Arial"/>
        <family val="2"/>
      </rPr>
      <t>riportare in piattaforma i valori corrispondenti alle celle H2, H3 e H4;</t>
    </r>
    <r>
      <rPr>
        <sz val="11"/>
        <rFont val="Arial"/>
        <family val="2"/>
      </rPr>
      <t xml:space="preserve">
Il foglio restituisce un messaggio di errore in caso di superamento della BdA o di valore inferiore alla soglia di riferimento, o di inserimento di un numero di decimali superiori a quanto richiesto, o di cella non compilata.</t>
    </r>
  </si>
  <si>
    <r>
      <t xml:space="preserve">SCONTO COMPLESSIVO DA APPLICARE IN FASE ESECUTIVA PER LA DETERMINAZIONE DEL CORRISPETTIVO PER LA PROGETTAZIONE
</t>
    </r>
    <r>
      <rPr>
        <sz val="11"/>
        <color rgb="FF000000"/>
        <rFont val="Arial"/>
        <family val="2"/>
      </rPr>
      <t>pari al ribasso che complessivamente si osserva sul corrispettivo totale (somma delle quote NON RIBASSABILE +  RIBASSABILE)  applicando lo sconto offerto sulla quota RIBASSABILE.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</si>
</sst>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0.000%"/>
    <numFmt numFmtId="166" formatCode="_-&quot;€&quot;\ * #,##0_-;\-&quot;€&quot;\ * #,##0_-;_-&quot;€&quot;\ * &quot;-&quot;??_-;_-@_-"/>
    <numFmt numFmtId="167" formatCode="_-* #,##0.000000_-;\-* #,##0.000000_-;_-* &quot;-&quot;??_-;_-@_-"/>
    <numFmt numFmtId="168" formatCode="_-&quot;€&quot;\ * #,##0.000_-;\-&quot;€&quot;\ * #,##0.000_-;_-&quot;€&quot;\ * &quot;-&quot;??_-;_-@_-"/>
    <numFmt numFmtId="169" formatCode="_-* #,##0.000_-;\-* #,##0.000_-;_-* &quot;-&quot;??_-;_-@_-"/>
    <numFmt numFmtId="170" formatCode="0.0000000000"/>
    <numFmt numFmtId="171" formatCode="_-&quot;€&quot;\ * #,##0.000000_-;\-&quot;€&quot;\ * #,##0.000000_-;_-&quot;€&quot;\ * &quot;-&quot;??_-;_-@_-"/>
    <numFmt numFmtId="172" formatCode="_-&quot;€&quot;\ * #,##0.0000000_-;\-&quot;€&quot;\ * #,##0.0000000_-;_-&quot;€&quot;\ * &quot;-&quot;??_-;_-@_-"/>
  </numFmts>
  <fonts count="2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indexed="8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9"/>
      <name val="Arial"/>
      <family val="2"/>
    </font>
    <font>
      <b/>
      <sz val="10"/>
      <color rgb="FFFF0000"/>
      <name val="Arial"/>
      <family val="2"/>
    </font>
    <font>
      <b/>
      <u/>
      <sz val="11"/>
      <color theme="1"/>
      <name val="Arial"/>
      <family val="2"/>
    </font>
    <font>
      <u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rgb="FFFF0000"/>
      <name val="Arial"/>
      <family val="2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0" fontId="4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8" fillId="0" borderId="0"/>
    <xf numFmtId="43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18">
    <xf numFmtId="0" fontId="0" fillId="0" borderId="0" xfId="0"/>
    <xf numFmtId="44" fontId="9" fillId="2" borderId="0" xfId="5" applyFont="1" applyFill="1" applyBorder="1" applyAlignment="1" applyProtection="1">
      <alignment vertical="center"/>
    </xf>
    <xf numFmtId="164" fontId="12" fillId="2" borderId="0" xfId="10" applyNumberFormat="1" applyFont="1" applyFill="1" applyBorder="1" applyAlignment="1" applyProtection="1">
      <alignment horizontal="right" vertical="center"/>
    </xf>
    <xf numFmtId="9" fontId="12" fillId="2" borderId="0" xfId="11" applyFont="1" applyFill="1" applyBorder="1" applyAlignment="1" applyProtection="1">
      <alignment vertical="center"/>
    </xf>
    <xf numFmtId="44" fontId="12" fillId="2" borderId="0" xfId="12" applyFont="1" applyFill="1" applyBorder="1" applyAlignment="1" applyProtection="1">
      <alignment vertical="center"/>
    </xf>
    <xf numFmtId="0" fontId="12" fillId="2" borderId="0" xfId="13" applyFont="1" applyFill="1" applyAlignment="1">
      <alignment vertical="center"/>
    </xf>
    <xf numFmtId="44" fontId="12" fillId="2" borderId="0" xfId="13" applyNumberFormat="1" applyFont="1" applyFill="1" applyAlignment="1">
      <alignment vertical="center"/>
    </xf>
    <xf numFmtId="44" fontId="13" fillId="2" borderId="0" xfId="12" applyFont="1" applyFill="1" applyAlignment="1" applyProtection="1">
      <alignment vertical="center"/>
    </xf>
    <xf numFmtId="44" fontId="12" fillId="2" borderId="0" xfId="12" applyFont="1" applyFill="1" applyAlignment="1" applyProtection="1">
      <alignment vertical="center"/>
    </xf>
    <xf numFmtId="44" fontId="12" fillId="2" borderId="0" xfId="5" applyFont="1" applyFill="1" applyBorder="1" applyAlignment="1" applyProtection="1">
      <alignment vertical="center"/>
    </xf>
    <xf numFmtId="0" fontId="11" fillId="2" borderId="0" xfId="13" applyFont="1" applyFill="1" applyAlignment="1">
      <alignment vertical="center" wrapText="1"/>
    </xf>
    <xf numFmtId="44" fontId="14" fillId="2" borderId="0" xfId="16" applyFont="1" applyFill="1" applyAlignment="1">
      <alignment vertical="center"/>
    </xf>
    <xf numFmtId="44" fontId="13" fillId="2" borderId="0" xfId="12" applyFont="1" applyFill="1" applyBorder="1" applyAlignment="1" applyProtection="1">
      <alignment vertical="center"/>
    </xf>
    <xf numFmtId="43" fontId="12" fillId="2" borderId="0" xfId="10" applyFont="1" applyFill="1" applyBorder="1" applyAlignment="1" applyProtection="1">
      <alignment horizontal="right" vertical="center"/>
    </xf>
    <xf numFmtId="168" fontId="12" fillId="2" borderId="0" xfId="10" applyNumberFormat="1" applyFont="1" applyFill="1" applyBorder="1" applyAlignment="1" applyProtection="1">
      <alignment horizontal="right" vertical="center"/>
    </xf>
    <xf numFmtId="169" fontId="12" fillId="2" borderId="0" xfId="10" applyNumberFormat="1" applyFont="1" applyFill="1" applyBorder="1" applyAlignment="1" applyProtection="1">
      <alignment horizontal="right" vertical="center"/>
    </xf>
    <xf numFmtId="0" fontId="12" fillId="2" borderId="0" xfId="8" applyFont="1" applyFill="1" applyAlignment="1">
      <alignment vertical="center"/>
    </xf>
    <xf numFmtId="0" fontId="12" fillId="2" borderId="0" xfId="7" applyFont="1" applyFill="1" applyAlignment="1">
      <alignment vertical="center"/>
    </xf>
    <xf numFmtId="0" fontId="12" fillId="2" borderId="0" xfId="7" applyFont="1" applyFill="1" applyAlignment="1">
      <alignment horizontal="center" vertical="center"/>
    </xf>
    <xf numFmtId="0" fontId="12" fillId="2" borderId="0" xfId="7" applyFont="1" applyFill="1" applyAlignment="1">
      <alignment horizontal="left" vertical="center" wrapText="1"/>
    </xf>
    <xf numFmtId="0" fontId="11" fillId="2" borderId="0" xfId="8" applyFont="1" applyFill="1" applyAlignment="1">
      <alignment horizontal="center" vertical="center" wrapText="1"/>
    </xf>
    <xf numFmtId="0" fontId="11" fillId="2" borderId="0" xfId="13" applyFont="1" applyFill="1" applyAlignment="1">
      <alignment horizontal="justify" vertical="center" wrapText="1"/>
    </xf>
    <xf numFmtId="10" fontId="12" fillId="2" borderId="0" xfId="11" applyNumberFormat="1" applyFont="1" applyFill="1" applyBorder="1" applyAlignment="1" applyProtection="1">
      <alignment vertical="center"/>
    </xf>
    <xf numFmtId="167" fontId="12" fillId="2" borderId="0" xfId="18" applyNumberFormat="1" applyFont="1" applyFill="1" applyBorder="1" applyAlignment="1" applyProtection="1">
      <alignment vertical="center"/>
    </xf>
    <xf numFmtId="166" fontId="12" fillId="2" borderId="0" xfId="5" applyNumberFormat="1" applyFont="1" applyFill="1" applyBorder="1" applyAlignment="1" applyProtection="1">
      <alignment vertical="center"/>
    </xf>
    <xf numFmtId="10" fontId="12" fillId="2" borderId="0" xfId="17" applyNumberFormat="1" applyFont="1" applyFill="1" applyBorder="1" applyAlignment="1" applyProtection="1">
      <alignment vertical="center"/>
    </xf>
    <xf numFmtId="168" fontId="12" fillId="2" borderId="0" xfId="12" applyNumberFormat="1" applyFont="1" applyFill="1" applyBorder="1" applyAlignment="1" applyProtection="1">
      <alignment vertical="center"/>
    </xf>
    <xf numFmtId="44" fontId="16" fillId="2" borderId="0" xfId="5" applyFont="1" applyFill="1" applyBorder="1" applyAlignment="1" applyProtection="1">
      <alignment vertical="center"/>
    </xf>
    <xf numFmtId="0" fontId="10" fillId="3" borderId="1" xfId="8" applyFont="1" applyFill="1" applyBorder="1" applyAlignment="1">
      <alignment horizontal="center" vertical="center" wrapText="1"/>
    </xf>
    <xf numFmtId="0" fontId="10" fillId="3" borderId="3" xfId="13" applyFont="1" applyFill="1" applyBorder="1" applyAlignment="1">
      <alignment horizontal="justify" vertical="center" wrapText="1"/>
    </xf>
    <xf numFmtId="164" fontId="10" fillId="3" borderId="1" xfId="10" applyNumberFormat="1" applyFont="1" applyFill="1" applyBorder="1" applyAlignment="1" applyProtection="1">
      <alignment horizontal="center" vertical="center" wrapText="1"/>
    </xf>
    <xf numFmtId="44" fontId="10" fillId="3" borderId="1" xfId="5" applyFont="1" applyFill="1" applyBorder="1" applyAlignment="1" applyProtection="1">
      <alignment horizontal="center" vertical="center" wrapText="1"/>
    </xf>
    <xf numFmtId="44" fontId="10" fillId="3" borderId="1" xfId="5" applyFont="1" applyFill="1" applyBorder="1" applyAlignment="1" applyProtection="1">
      <alignment horizontal="center" vertical="center"/>
    </xf>
    <xf numFmtId="0" fontId="11" fillId="3" borderId="1" xfId="8" applyFont="1" applyFill="1" applyBorder="1" applyAlignment="1">
      <alignment horizontal="center" vertical="center" wrapText="1"/>
    </xf>
    <xf numFmtId="0" fontId="11" fillId="3" borderId="3" xfId="13" applyFont="1" applyFill="1" applyBorder="1" applyAlignment="1">
      <alignment horizontal="justify" vertical="center" wrapText="1"/>
    </xf>
    <xf numFmtId="164" fontId="11" fillId="3" borderId="1" xfId="10" applyNumberFormat="1" applyFont="1" applyFill="1" applyBorder="1" applyAlignment="1" applyProtection="1">
      <alignment horizontal="right" vertical="center"/>
    </xf>
    <xf numFmtId="44" fontId="11" fillId="3" borderId="1" xfId="5" applyFont="1" applyFill="1" applyBorder="1" applyAlignment="1" applyProtection="1">
      <alignment horizontal="right" vertical="center"/>
    </xf>
    <xf numFmtId="44" fontId="11" fillId="4" borderId="1" xfId="5" applyFont="1" applyFill="1" applyBorder="1" applyAlignment="1" applyProtection="1">
      <alignment horizontal="right" vertical="center"/>
      <protection locked="0"/>
    </xf>
    <xf numFmtId="0" fontId="15" fillId="3" borderId="1" xfId="7" applyFont="1" applyFill="1" applyBorder="1" applyAlignment="1">
      <alignment vertical="center"/>
    </xf>
    <xf numFmtId="0" fontId="11" fillId="2" borderId="7" xfId="8" applyFont="1" applyFill="1" applyBorder="1" applyAlignment="1">
      <alignment horizontal="center" vertical="center" wrapText="1"/>
    </xf>
    <xf numFmtId="0" fontId="11" fillId="2" borderId="7" xfId="13" applyFont="1" applyFill="1" applyBorder="1" applyAlignment="1">
      <alignment horizontal="justify" vertical="center" wrapText="1"/>
    </xf>
    <xf numFmtId="164" fontId="11" fillId="2" borderId="7" xfId="10" applyNumberFormat="1" applyFont="1" applyFill="1" applyBorder="1" applyAlignment="1" applyProtection="1">
      <alignment horizontal="right" vertical="center"/>
    </xf>
    <xf numFmtId="44" fontId="11" fillId="2" borderId="7" xfId="5" applyFont="1" applyFill="1" applyBorder="1" applyAlignment="1" applyProtection="1">
      <alignment horizontal="right" vertical="center"/>
    </xf>
    <xf numFmtId="44" fontId="11" fillId="2" borderId="7" xfId="5" applyFont="1" applyFill="1" applyBorder="1" applyAlignment="1" applyProtection="1">
      <alignment horizontal="right" vertical="center"/>
      <protection locked="0"/>
    </xf>
    <xf numFmtId="44" fontId="11" fillId="2" borderId="0" xfId="5" applyFont="1" applyFill="1" applyBorder="1" applyAlignment="1" applyProtection="1">
      <alignment horizontal="right" vertical="center"/>
    </xf>
    <xf numFmtId="0" fontId="10" fillId="3" borderId="1" xfId="13" applyFont="1" applyFill="1" applyBorder="1" applyAlignment="1">
      <alignment horizontal="justify" vertical="center" wrapText="1"/>
    </xf>
    <xf numFmtId="0" fontId="11" fillId="3" borderId="1" xfId="13" applyFont="1" applyFill="1" applyBorder="1" applyAlignment="1">
      <alignment horizontal="justify" vertical="center" wrapText="1"/>
    </xf>
    <xf numFmtId="0" fontId="11" fillId="3" borderId="6" xfId="8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justify" vertical="center" wrapText="1"/>
    </xf>
    <xf numFmtId="0" fontId="11" fillId="3" borderId="3" xfId="1" applyFont="1" applyFill="1" applyBorder="1" applyAlignment="1">
      <alignment horizontal="justify" vertical="center" wrapText="1"/>
    </xf>
    <xf numFmtId="44" fontId="11" fillId="5" borderId="1" xfId="5" applyFont="1" applyFill="1" applyBorder="1" applyAlignment="1" applyProtection="1">
      <alignment horizontal="right" vertical="center"/>
    </xf>
    <xf numFmtId="0" fontId="11" fillId="2" borderId="7" xfId="8" applyFont="1" applyFill="1" applyBorder="1" applyAlignment="1">
      <alignment vertical="center"/>
    </xf>
    <xf numFmtId="44" fontId="11" fillId="2" borderId="7" xfId="5" applyFont="1" applyFill="1" applyBorder="1" applyAlignment="1" applyProtection="1">
      <alignment vertical="center"/>
    </xf>
    <xf numFmtId="0" fontId="11" fillId="2" borderId="7" xfId="13" applyFont="1" applyFill="1" applyBorder="1" applyAlignment="1">
      <alignment vertical="center"/>
    </xf>
    <xf numFmtId="0" fontId="12" fillId="2" borderId="7" xfId="13" applyFont="1" applyFill="1" applyBorder="1" applyAlignment="1">
      <alignment vertical="center"/>
    </xf>
    <xf numFmtId="0" fontId="11" fillId="2" borderId="7" xfId="13" applyFont="1" applyFill="1" applyBorder="1" applyAlignment="1">
      <alignment vertical="center" wrapText="1"/>
    </xf>
    <xf numFmtId="10" fontId="11" fillId="3" borderId="1" xfId="17" applyNumberFormat="1" applyFont="1" applyFill="1" applyBorder="1" applyAlignment="1" applyProtection="1">
      <alignment horizontal="right" vertical="center"/>
    </xf>
    <xf numFmtId="44" fontId="11" fillId="3" borderId="1" xfId="12" applyFont="1" applyFill="1" applyBorder="1" applyAlignment="1" applyProtection="1">
      <alignment horizontal="right" vertical="center"/>
    </xf>
    <xf numFmtId="10" fontId="11" fillId="4" borderId="1" xfId="17" applyNumberFormat="1" applyFont="1" applyFill="1" applyBorder="1" applyAlignment="1" applyProtection="1">
      <alignment horizontal="right" vertical="center"/>
      <protection locked="0"/>
    </xf>
    <xf numFmtId="44" fontId="22" fillId="2" borderId="0" xfId="5" applyFont="1" applyFill="1" applyBorder="1" applyAlignment="1" applyProtection="1">
      <alignment vertical="center"/>
    </xf>
    <xf numFmtId="168" fontId="12" fillId="2" borderId="0" xfId="12" applyNumberFormat="1" applyFont="1" applyFill="1" applyAlignment="1" applyProtection="1">
      <alignment vertical="center"/>
    </xf>
    <xf numFmtId="44" fontId="12" fillId="3" borderId="0" xfId="12" applyFont="1" applyFill="1" applyBorder="1" applyAlignment="1" applyProtection="1">
      <alignment vertical="center"/>
    </xf>
    <xf numFmtId="44" fontId="15" fillId="5" borderId="1" xfId="7" applyNumberFormat="1" applyFont="1" applyFill="1" applyBorder="1" applyAlignment="1">
      <alignment vertical="center"/>
    </xf>
    <xf numFmtId="44" fontId="12" fillId="5" borderId="1" xfId="12" applyFont="1" applyFill="1" applyBorder="1" applyAlignment="1" applyProtection="1">
      <alignment horizontal="right" vertical="center"/>
    </xf>
    <xf numFmtId="0" fontId="12" fillId="3" borderId="0" xfId="7" applyFont="1" applyFill="1" applyAlignment="1">
      <alignment vertical="center"/>
    </xf>
    <xf numFmtId="0" fontId="12" fillId="3" borderId="9" xfId="7" applyFont="1" applyFill="1" applyBorder="1" applyAlignment="1">
      <alignment vertical="center"/>
    </xf>
    <xf numFmtId="0" fontId="12" fillId="3" borderId="10" xfId="7" applyFont="1" applyFill="1" applyBorder="1" applyAlignment="1">
      <alignment vertical="center"/>
    </xf>
    <xf numFmtId="44" fontId="12" fillId="3" borderId="10" xfId="12" applyFont="1" applyFill="1" applyBorder="1" applyAlignment="1" applyProtection="1">
      <alignment vertical="center"/>
    </xf>
    <xf numFmtId="1" fontId="26" fillId="3" borderId="4" xfId="12" applyNumberFormat="1" applyFont="1" applyFill="1" applyBorder="1" applyAlignment="1" applyProtection="1">
      <alignment horizontal="center" vertical="center"/>
    </xf>
    <xf numFmtId="170" fontId="12" fillId="2" borderId="0" xfId="13" applyNumberFormat="1" applyFont="1" applyFill="1" applyAlignment="1">
      <alignment vertical="center"/>
    </xf>
    <xf numFmtId="171" fontId="12" fillId="2" borderId="0" xfId="12" applyNumberFormat="1" applyFont="1" applyFill="1" applyAlignment="1" applyProtection="1">
      <alignment vertical="center"/>
    </xf>
    <xf numFmtId="172" fontId="12" fillId="2" borderId="0" xfId="12" applyNumberFormat="1" applyFont="1" applyFill="1" applyAlignment="1" applyProtection="1">
      <alignment vertical="center"/>
    </xf>
    <xf numFmtId="0" fontId="13" fillId="2" borderId="0" xfId="13" applyFont="1" applyFill="1" applyAlignment="1">
      <alignment vertical="center"/>
    </xf>
    <xf numFmtId="44" fontId="12" fillId="2" borderId="0" xfId="12" quotePrefix="1" applyFont="1" applyFill="1" applyAlignment="1" applyProtection="1">
      <alignment vertical="center"/>
    </xf>
    <xf numFmtId="44" fontId="11" fillId="4" borderId="1" xfId="5" applyFont="1" applyFill="1" applyBorder="1" applyAlignment="1" applyProtection="1">
      <alignment horizontal="center" vertical="center" wrapText="1"/>
      <protection locked="0"/>
    </xf>
    <xf numFmtId="1" fontId="12" fillId="2" borderId="0" xfId="12" applyNumberFormat="1" applyFont="1" applyFill="1" applyAlignment="1" applyProtection="1">
      <alignment vertical="center"/>
    </xf>
    <xf numFmtId="44" fontId="11" fillId="5" borderId="1" xfId="12" applyFont="1" applyFill="1" applyBorder="1" applyAlignment="1" applyProtection="1">
      <alignment horizontal="right" vertical="center"/>
    </xf>
    <xf numFmtId="44" fontId="15" fillId="5" borderId="1" xfId="12" applyFont="1" applyFill="1" applyBorder="1" applyAlignment="1" applyProtection="1">
      <alignment horizontal="right" vertical="center"/>
    </xf>
    <xf numFmtId="44" fontId="19" fillId="5" borderId="1" xfId="12" applyFont="1" applyFill="1" applyBorder="1" applyAlignment="1" applyProtection="1">
      <alignment horizontal="right" vertical="center" wrapText="1"/>
    </xf>
    <xf numFmtId="10" fontId="25" fillId="5" borderId="1" xfId="17" applyNumberFormat="1" applyFont="1" applyFill="1" applyBorder="1" applyAlignment="1">
      <alignment vertical="center" wrapText="1"/>
    </xf>
    <xf numFmtId="0" fontId="19" fillId="5" borderId="1" xfId="8" applyFont="1" applyFill="1" applyBorder="1" applyAlignment="1">
      <alignment vertical="center" wrapText="1"/>
    </xf>
    <xf numFmtId="0" fontId="19" fillId="5" borderId="1" xfId="8" applyFont="1" applyFill="1" applyBorder="1" applyAlignment="1">
      <alignment horizontal="left" vertical="center" wrapText="1"/>
    </xf>
    <xf numFmtId="0" fontId="15" fillId="5" borderId="1" xfId="8" applyFont="1" applyFill="1" applyBorder="1" applyAlignment="1">
      <alignment vertical="center" wrapText="1"/>
    </xf>
    <xf numFmtId="0" fontId="17" fillId="5" borderId="1" xfId="15" applyFont="1" applyFill="1" applyBorder="1" applyAlignment="1">
      <alignment vertical="center" wrapText="1"/>
    </xf>
    <xf numFmtId="0" fontId="25" fillId="5" borderId="1" xfId="6" applyFont="1" applyFill="1" applyBorder="1" applyAlignment="1">
      <alignment vertical="center" wrapText="1"/>
    </xf>
    <xf numFmtId="10" fontId="11" fillId="5" borderId="1" xfId="17" applyNumberFormat="1" applyFont="1" applyFill="1" applyBorder="1" applyAlignment="1" applyProtection="1">
      <alignment horizontal="right" vertical="center"/>
    </xf>
    <xf numFmtId="165" fontId="11" fillId="5" borderId="1" xfId="11" applyNumberFormat="1" applyFont="1" applyFill="1" applyBorder="1" applyAlignment="1" applyProtection="1">
      <alignment horizontal="center" vertical="center"/>
      <protection locked="0"/>
    </xf>
    <xf numFmtId="0" fontId="14" fillId="2" borderId="0" xfId="13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1" fontId="14" fillId="2" borderId="0" xfId="12" applyNumberFormat="1" applyFont="1" applyFill="1" applyAlignment="1" applyProtection="1">
      <alignment horizontal="center" vertical="center"/>
    </xf>
    <xf numFmtId="44" fontId="14" fillId="2" borderId="0" xfId="12" applyFont="1" applyFill="1" applyAlignment="1" applyProtection="1">
      <alignment horizontal="center" vertical="center"/>
    </xf>
    <xf numFmtId="0" fontId="17" fillId="2" borderId="0" xfId="13" applyFont="1" applyFill="1" applyAlignment="1">
      <alignment vertical="center" wrapText="1"/>
    </xf>
    <xf numFmtId="10" fontId="12" fillId="2" borderId="0" xfId="17" applyNumberFormat="1" applyFont="1" applyFill="1" applyBorder="1" applyAlignment="1" applyProtection="1">
      <alignment horizontal="right" vertical="center"/>
    </xf>
    <xf numFmtId="9" fontId="12" fillId="2" borderId="0" xfId="17" applyFont="1" applyFill="1" applyBorder="1" applyAlignment="1" applyProtection="1">
      <alignment vertical="center"/>
    </xf>
    <xf numFmtId="0" fontId="18" fillId="5" borderId="2" xfId="13" applyFont="1" applyFill="1" applyBorder="1" applyAlignment="1">
      <alignment horizontal="center" vertical="center" wrapText="1"/>
    </xf>
    <xf numFmtId="0" fontId="18" fillId="5" borderId="3" xfId="13" applyFont="1" applyFill="1" applyBorder="1" applyAlignment="1">
      <alignment horizontal="center" vertical="center" wrapText="1"/>
    </xf>
    <xf numFmtId="0" fontId="12" fillId="5" borderId="1" xfId="8" applyFont="1" applyFill="1" applyBorder="1" applyAlignment="1">
      <alignment horizontal="right" vertical="center" wrapText="1"/>
    </xf>
    <xf numFmtId="0" fontId="22" fillId="3" borderId="12" xfId="8" applyFont="1" applyFill="1" applyBorder="1" applyAlignment="1">
      <alignment horizontal="right" vertical="center" wrapText="1"/>
    </xf>
    <xf numFmtId="0" fontId="15" fillId="3" borderId="1" xfId="7" applyFont="1" applyFill="1" applyBorder="1" applyAlignment="1">
      <alignment horizontal="center" vertical="center"/>
    </xf>
    <xf numFmtId="44" fontId="10" fillId="3" borderId="1" xfId="5" applyFont="1" applyFill="1" applyBorder="1" applyAlignment="1" applyProtection="1">
      <alignment horizontal="center" vertical="center"/>
    </xf>
    <xf numFmtId="44" fontId="11" fillId="5" borderId="2" xfId="5" applyFont="1" applyFill="1" applyBorder="1" applyAlignment="1" applyProtection="1">
      <alignment horizontal="center" vertical="center"/>
    </xf>
    <xf numFmtId="44" fontId="11" fillId="5" borderId="3" xfId="5" applyFont="1" applyFill="1" applyBorder="1" applyAlignment="1" applyProtection="1">
      <alignment horizontal="center" vertical="center"/>
    </xf>
    <xf numFmtId="44" fontId="11" fillId="5" borderId="1" xfId="5" applyFont="1" applyFill="1" applyBorder="1" applyAlignment="1" applyProtection="1">
      <alignment horizontal="center" vertical="center" wrapText="1"/>
    </xf>
    <xf numFmtId="44" fontId="11" fillId="5" borderId="2" xfId="5" applyFont="1" applyFill="1" applyBorder="1" applyAlignment="1" applyProtection="1">
      <alignment horizontal="center" vertical="center" wrapText="1"/>
    </xf>
    <xf numFmtId="44" fontId="11" fillId="5" borderId="3" xfId="5" applyFont="1" applyFill="1" applyBorder="1" applyAlignment="1" applyProtection="1">
      <alignment horizontal="center" vertical="center" wrapText="1"/>
    </xf>
    <xf numFmtId="44" fontId="11" fillId="3" borderId="1" xfId="5" applyFont="1" applyFill="1" applyBorder="1" applyAlignment="1" applyProtection="1">
      <alignment horizontal="center" vertical="center"/>
    </xf>
    <xf numFmtId="0" fontId="15" fillId="5" borderId="1" xfId="8" applyFont="1" applyFill="1" applyBorder="1" applyAlignment="1">
      <alignment horizontal="right" vertical="center" wrapText="1"/>
    </xf>
    <xf numFmtId="0" fontId="15" fillId="3" borderId="5" xfId="7" applyFont="1" applyFill="1" applyBorder="1" applyAlignment="1">
      <alignment horizontal="center" vertical="center" wrapText="1"/>
    </xf>
    <xf numFmtId="0" fontId="15" fillId="3" borderId="7" xfId="7" applyFont="1" applyFill="1" applyBorder="1" applyAlignment="1">
      <alignment horizontal="center" vertical="center" wrapText="1"/>
    </xf>
    <xf numFmtId="0" fontId="15" fillId="3" borderId="9" xfId="7" applyFont="1" applyFill="1" applyBorder="1" applyAlignment="1">
      <alignment horizontal="center" vertical="center" wrapText="1"/>
    </xf>
    <xf numFmtId="0" fontId="15" fillId="3" borderId="8" xfId="7" applyFont="1" applyFill="1" applyBorder="1" applyAlignment="1">
      <alignment horizontal="center" vertical="center" wrapText="1"/>
    </xf>
    <xf numFmtId="0" fontId="15" fillId="3" borderId="0" xfId="7" applyFont="1" applyFill="1" applyAlignment="1">
      <alignment horizontal="center" vertical="center" wrapText="1"/>
    </xf>
    <xf numFmtId="0" fontId="15" fillId="3" borderId="10" xfId="7" applyFont="1" applyFill="1" applyBorder="1" applyAlignment="1">
      <alignment horizontal="center" vertical="center" wrapText="1"/>
    </xf>
    <xf numFmtId="0" fontId="17" fillId="3" borderId="8" xfId="7" applyFont="1" applyFill="1" applyBorder="1" applyAlignment="1">
      <alignment horizontal="left" vertical="center" wrapText="1"/>
    </xf>
    <xf numFmtId="0" fontId="17" fillId="3" borderId="0" xfId="7" applyFont="1" applyFill="1" applyAlignment="1">
      <alignment horizontal="left" vertical="center" wrapText="1"/>
    </xf>
    <xf numFmtId="0" fontId="17" fillId="3" borderId="11" xfId="7" applyFont="1" applyFill="1" applyBorder="1" applyAlignment="1">
      <alignment horizontal="left" vertical="center" wrapText="1"/>
    </xf>
    <xf numFmtId="0" fontId="17" fillId="3" borderId="12" xfId="7" applyFont="1" applyFill="1" applyBorder="1" applyAlignment="1">
      <alignment horizontal="left" vertical="center" wrapText="1"/>
    </xf>
    <xf numFmtId="44" fontId="11" fillId="5" borderId="1" xfId="5" applyFont="1" applyFill="1" applyBorder="1" applyAlignment="1" applyProtection="1">
      <alignment horizontal="center" vertical="center"/>
    </xf>
  </cellXfs>
  <cellStyles count="19">
    <cellStyle name="Migliaia" xfId="18" builtinId="3"/>
    <cellStyle name="Migliaia 2" xfId="14" xr:uid="{D99E1D84-90BC-4D5B-A36D-4D1A70F5B332}"/>
    <cellStyle name="Migliaia 5" xfId="10" xr:uid="{2E2942CB-F2CA-4C9F-B7F6-1EAF86D8FA10}"/>
    <cellStyle name="Normale" xfId="0" builtinId="0"/>
    <cellStyle name="Normale 2" xfId="2" xr:uid="{00000000-0005-0000-0000-000001000000}"/>
    <cellStyle name="Normale 3" xfId="6" xr:uid="{00000000-0005-0000-0000-000002000000}"/>
    <cellStyle name="Normale 3 2" xfId="9" xr:uid="{BB55E687-ACE6-4D94-B13F-76F21F1D26E2}"/>
    <cellStyle name="Normale 4" xfId="7" xr:uid="{00000000-0005-0000-0000-000003000000}"/>
    <cellStyle name="Normale 4 2" xfId="8" xr:uid="{FD74E704-2C5B-4F88-BF7F-F55A6959B739}"/>
    <cellStyle name="Normale 8" xfId="1" xr:uid="{00000000-0005-0000-0000-000004000000}"/>
    <cellStyle name="Normale 8 2" xfId="13" xr:uid="{E4A4AB02-4E05-4647-BC60-D5084548D023}"/>
    <cellStyle name="Normale 9 2" xfId="15" xr:uid="{48F48AD0-4EB1-4FB2-9FF7-600EF757BD7B}"/>
    <cellStyle name="Percentuale" xfId="17" builtinId="5"/>
    <cellStyle name="Percentuale 2" xfId="4" xr:uid="{00000000-0005-0000-0000-000006000000}"/>
    <cellStyle name="Percentuale 3" xfId="11" xr:uid="{08B18031-256F-4FE5-B4A8-2C594DA2DFD5}"/>
    <cellStyle name="Valuta" xfId="16" builtinId="4"/>
    <cellStyle name="Valuta 2" xfId="3" xr:uid="{00000000-0005-0000-0000-000008000000}"/>
    <cellStyle name="Valuta 2 2" xfId="5" xr:uid="{00000000-0005-0000-0000-000009000000}"/>
    <cellStyle name="Valuta 3" xfId="12" xr:uid="{E06C2491-3AC7-4CE4-A48C-510DE15BB3A8}"/>
  </cellStyles>
  <dxfs count="18"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77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CFAFE-98A0-43AA-9BE8-719D0C2723E2}">
  <sheetPr>
    <pageSetUpPr fitToPage="1"/>
  </sheetPr>
  <dimension ref="A1:Z220"/>
  <sheetViews>
    <sheetView tabSelected="1" zoomScale="90" zoomScaleNormal="90" workbookViewId="0">
      <pane ySplit="11" topLeftCell="A12" activePane="bottomLeft" state="frozen"/>
      <selection activeCell="C210" sqref="C210"/>
      <selection pane="bottomLeft" activeCell="C14" sqref="C14"/>
    </sheetView>
  </sheetViews>
  <sheetFormatPr defaultColWidth="8.81640625" defaultRowHeight="12.5" x14ac:dyDescent="0.35"/>
  <cols>
    <col min="1" max="1" width="1.54296875" style="5" customWidth="1"/>
    <col min="2" max="2" width="4.81640625" style="16" customWidth="1"/>
    <col min="3" max="3" width="70.54296875" style="10" customWidth="1"/>
    <col min="4" max="4" width="20.7265625" style="2" customWidth="1"/>
    <col min="5" max="7" width="20.7265625" style="9" customWidth="1"/>
    <col min="8" max="10" width="20.7265625" style="5" customWidth="1"/>
    <col min="11" max="11" width="19.54296875" style="5" customWidth="1"/>
    <col min="12" max="12" width="45.54296875" style="5" customWidth="1"/>
    <col min="13" max="13" width="15.1796875" style="87" bestFit="1" customWidth="1"/>
    <col min="14" max="16" width="11.7265625" style="5" bestFit="1" customWidth="1"/>
    <col min="17" max="17" width="12.54296875" style="5" customWidth="1"/>
    <col min="18" max="25" width="8.81640625" style="5"/>
    <col min="26" max="26" width="3.1796875" style="5" bestFit="1" customWidth="1"/>
    <col min="27" max="16384" width="8.81640625" style="5"/>
  </cols>
  <sheetData>
    <row r="1" spans="2:26" ht="7.5" customHeight="1" x14ac:dyDescent="0.35">
      <c r="C1" s="9"/>
      <c r="G1" s="3"/>
      <c r="H1" s="4"/>
      <c r="I1" s="4"/>
      <c r="J1" s="4"/>
      <c r="K1" s="4"/>
    </row>
    <row r="2" spans="2:26" ht="15" customHeight="1" x14ac:dyDescent="0.35">
      <c r="B2" s="107" t="s">
        <v>172</v>
      </c>
      <c r="C2" s="108"/>
      <c r="D2" s="108"/>
      <c r="E2" s="109"/>
      <c r="F2" s="106" t="s">
        <v>204</v>
      </c>
      <c r="G2" s="106"/>
      <c r="H2" s="62">
        <f>+D209</f>
        <v>0</v>
      </c>
      <c r="I2" s="4"/>
    </row>
    <row r="3" spans="2:26" s="17" customFormat="1" ht="14" x14ac:dyDescent="0.35">
      <c r="B3" s="110"/>
      <c r="C3" s="111"/>
      <c r="D3" s="111"/>
      <c r="E3" s="112"/>
      <c r="F3" s="106" t="s">
        <v>205</v>
      </c>
      <c r="G3" s="106"/>
      <c r="H3" s="62">
        <f t="shared" ref="H3:H4" si="0">+D210</f>
        <v>0</v>
      </c>
      <c r="I3" s="4"/>
      <c r="M3" s="88"/>
      <c r="Z3" s="18"/>
    </row>
    <row r="4" spans="2:26" s="17" customFormat="1" ht="15" customHeight="1" x14ac:dyDescent="0.35">
      <c r="B4" s="110"/>
      <c r="C4" s="111"/>
      <c r="D4" s="111"/>
      <c r="E4" s="112"/>
      <c r="F4" s="106" t="s">
        <v>206</v>
      </c>
      <c r="G4" s="106"/>
      <c r="H4" s="62">
        <f t="shared" si="0"/>
        <v>0</v>
      </c>
      <c r="I4" s="4"/>
      <c r="M4" s="88"/>
      <c r="Z4" s="18"/>
    </row>
    <row r="5" spans="2:26" s="17" customFormat="1" ht="20.25" customHeight="1" x14ac:dyDescent="0.35">
      <c r="B5" s="113" t="s">
        <v>213</v>
      </c>
      <c r="C5" s="114"/>
      <c r="D5" s="114"/>
      <c r="E5" s="114"/>
      <c r="F5" s="96" t="s">
        <v>171</v>
      </c>
      <c r="G5" s="96"/>
      <c r="H5" s="63">
        <f>+H2+H3+H4</f>
        <v>0</v>
      </c>
      <c r="I5" s="4"/>
      <c r="M5" s="88"/>
      <c r="Z5" s="18"/>
    </row>
    <row r="6" spans="2:26" s="17" customFormat="1" ht="20.5" customHeight="1" x14ac:dyDescent="0.35">
      <c r="B6" s="113"/>
      <c r="C6" s="114"/>
      <c r="D6" s="114"/>
      <c r="E6" s="114"/>
      <c r="F6" s="64"/>
      <c r="G6" s="64"/>
      <c r="H6" s="65"/>
      <c r="I6" s="4"/>
      <c r="M6" s="88"/>
      <c r="Z6" s="18"/>
    </row>
    <row r="7" spans="2:26" s="17" customFormat="1" ht="20.5" customHeight="1" x14ac:dyDescent="0.35">
      <c r="B7" s="113"/>
      <c r="C7" s="114"/>
      <c r="D7" s="114"/>
      <c r="E7" s="114"/>
      <c r="F7" s="64"/>
      <c r="G7" s="64"/>
      <c r="H7" s="66"/>
      <c r="I7" s="4"/>
      <c r="M7" s="88"/>
      <c r="Z7" s="18"/>
    </row>
    <row r="8" spans="2:26" s="17" customFormat="1" ht="20.5" customHeight="1" x14ac:dyDescent="0.35">
      <c r="B8" s="113"/>
      <c r="C8" s="114"/>
      <c r="D8" s="114"/>
      <c r="E8" s="114"/>
      <c r="F8" s="64"/>
      <c r="G8" s="64"/>
      <c r="H8" s="66"/>
      <c r="I8" s="12"/>
      <c r="M8" s="88"/>
      <c r="Z8" s="18"/>
    </row>
    <row r="9" spans="2:26" s="17" customFormat="1" ht="20.5" customHeight="1" x14ac:dyDescent="0.35">
      <c r="B9" s="113"/>
      <c r="C9" s="114"/>
      <c r="D9" s="114"/>
      <c r="E9" s="114"/>
      <c r="F9" s="61"/>
      <c r="G9" s="61"/>
      <c r="H9" s="67"/>
      <c r="I9" s="72"/>
      <c r="M9" s="88"/>
      <c r="Z9" s="18"/>
    </row>
    <row r="10" spans="2:26" s="17" customFormat="1" ht="28.5" customHeight="1" x14ac:dyDescent="0.35">
      <c r="B10" s="115"/>
      <c r="C10" s="116"/>
      <c r="D10" s="116"/>
      <c r="E10" s="116"/>
      <c r="F10" s="97" t="s">
        <v>210</v>
      </c>
      <c r="G10" s="97"/>
      <c r="H10" s="68">
        <f>SUM(M12:M497)</f>
        <v>320</v>
      </c>
      <c r="M10" s="88"/>
      <c r="Z10" s="18"/>
    </row>
    <row r="11" spans="2:26" s="17" customFormat="1" x14ac:dyDescent="0.35">
      <c r="C11" s="19"/>
      <c r="D11" s="19"/>
      <c r="E11" s="19"/>
      <c r="F11" s="4"/>
      <c r="G11" s="4"/>
      <c r="H11" s="4"/>
      <c r="I11" s="4"/>
      <c r="M11" s="88"/>
    </row>
    <row r="12" spans="2:26" s="17" customFormat="1" ht="14" x14ac:dyDescent="0.35">
      <c r="B12" s="98" t="s">
        <v>0</v>
      </c>
      <c r="C12" s="98"/>
      <c r="D12" s="98"/>
      <c r="E12" s="98"/>
      <c r="F12" s="98"/>
      <c r="G12" s="98"/>
      <c r="H12" s="98"/>
      <c r="M12" s="88"/>
    </row>
    <row r="13" spans="2:26" ht="13" x14ac:dyDescent="0.35">
      <c r="B13" s="28" t="s">
        <v>1</v>
      </c>
      <c r="C13" s="29" t="s">
        <v>2</v>
      </c>
      <c r="D13" s="30" t="s">
        <v>191</v>
      </c>
      <c r="E13" s="31" t="s">
        <v>3</v>
      </c>
      <c r="F13" s="31" t="s">
        <v>189</v>
      </c>
      <c r="G13" s="99" t="s">
        <v>175</v>
      </c>
      <c r="H13" s="99"/>
      <c r="I13" s="6"/>
    </row>
    <row r="14" spans="2:26" ht="25" x14ac:dyDescent="0.35">
      <c r="B14" s="33">
        <v>1</v>
      </c>
      <c r="C14" s="34" t="s">
        <v>4</v>
      </c>
      <c r="D14" s="35">
        <v>158</v>
      </c>
      <c r="E14" s="36">
        <v>291.33</v>
      </c>
      <c r="F14" s="37"/>
      <c r="G14" s="100" t="str">
        <f t="shared" ref="G14:G29" si="1">IF(F14="","Attenzione, inserire valore nella cella!",IF(OR(TRUNC($F14,2)&gt;E14,TRUNC($F14,2)&lt;0),"Attenzione, prezzo offerto NON CONFORME",ROUND(+D14*TRUNC($F14,2),2)))</f>
        <v>Attenzione, inserire valore nella cella!</v>
      </c>
      <c r="H14" s="101"/>
      <c r="J14" s="69"/>
      <c r="M14" s="89">
        <f>IF(F14="",1,0)</f>
        <v>1</v>
      </c>
      <c r="N14" s="75"/>
    </row>
    <row r="15" spans="2:26" ht="25" x14ac:dyDescent="0.35">
      <c r="B15" s="33">
        <f t="shared" ref="B15:B29" si="2">+B14+1</f>
        <v>2</v>
      </c>
      <c r="C15" s="34" t="s">
        <v>5</v>
      </c>
      <c r="D15" s="35">
        <v>245</v>
      </c>
      <c r="E15" s="36">
        <v>436.99</v>
      </c>
      <c r="F15" s="37"/>
      <c r="G15" s="100" t="str">
        <f t="shared" si="1"/>
        <v>Attenzione, inserire valore nella cella!</v>
      </c>
      <c r="H15" s="101"/>
      <c r="I15" s="8"/>
      <c r="M15" s="89">
        <f t="shared" ref="M15:M78" si="3">IF(F15="",1,0)</f>
        <v>1</v>
      </c>
    </row>
    <row r="16" spans="2:26" ht="25" x14ac:dyDescent="0.35">
      <c r="B16" s="33">
        <f t="shared" si="2"/>
        <v>3</v>
      </c>
      <c r="C16" s="34" t="s">
        <v>6</v>
      </c>
      <c r="D16" s="35">
        <v>230</v>
      </c>
      <c r="E16" s="36">
        <v>509.83</v>
      </c>
      <c r="F16" s="37"/>
      <c r="G16" s="100" t="str">
        <f t="shared" si="1"/>
        <v>Attenzione, inserire valore nella cella!</v>
      </c>
      <c r="H16" s="101"/>
      <c r="I16" s="8"/>
      <c r="M16" s="89">
        <f t="shared" si="3"/>
        <v>1</v>
      </c>
    </row>
    <row r="17" spans="2:13" ht="25" x14ac:dyDescent="0.35">
      <c r="B17" s="33">
        <f t="shared" si="2"/>
        <v>4</v>
      </c>
      <c r="C17" s="34" t="s">
        <v>7</v>
      </c>
      <c r="D17" s="35">
        <v>95</v>
      </c>
      <c r="E17" s="36">
        <v>352</v>
      </c>
      <c r="F17" s="37"/>
      <c r="G17" s="100" t="str">
        <f t="shared" si="1"/>
        <v>Attenzione, inserire valore nella cella!</v>
      </c>
      <c r="H17" s="101"/>
      <c r="I17" s="8"/>
      <c r="J17" s="10"/>
      <c r="K17" s="14"/>
      <c r="M17" s="89">
        <f t="shared" si="3"/>
        <v>1</v>
      </c>
    </row>
    <row r="18" spans="2:13" ht="25" x14ac:dyDescent="0.35">
      <c r="B18" s="33">
        <f t="shared" si="2"/>
        <v>5</v>
      </c>
      <c r="C18" s="34" t="s">
        <v>8</v>
      </c>
      <c r="D18" s="35">
        <v>149</v>
      </c>
      <c r="E18" s="36">
        <v>422.42</v>
      </c>
      <c r="F18" s="37"/>
      <c r="G18" s="100" t="str">
        <f t="shared" si="1"/>
        <v>Attenzione, inserire valore nella cella!</v>
      </c>
      <c r="H18" s="101"/>
      <c r="I18" s="8"/>
      <c r="M18" s="89">
        <f t="shared" si="3"/>
        <v>1</v>
      </c>
    </row>
    <row r="19" spans="2:13" ht="25" x14ac:dyDescent="0.35">
      <c r="B19" s="33">
        <f t="shared" si="2"/>
        <v>6</v>
      </c>
      <c r="C19" s="34" t="s">
        <v>9</v>
      </c>
      <c r="D19" s="35">
        <v>179</v>
      </c>
      <c r="E19" s="36">
        <v>633.6</v>
      </c>
      <c r="F19" s="37"/>
      <c r="G19" s="100" t="str">
        <f t="shared" si="1"/>
        <v>Attenzione, inserire valore nella cella!</v>
      </c>
      <c r="H19" s="101"/>
      <c r="I19" s="8"/>
      <c r="J19" s="8"/>
      <c r="K19" s="7"/>
      <c r="M19" s="89">
        <f t="shared" si="3"/>
        <v>1</v>
      </c>
    </row>
    <row r="20" spans="2:13" ht="25" x14ac:dyDescent="0.35">
      <c r="B20" s="33">
        <f t="shared" si="2"/>
        <v>7</v>
      </c>
      <c r="C20" s="34" t="s">
        <v>10</v>
      </c>
      <c r="D20" s="35">
        <v>617</v>
      </c>
      <c r="E20" s="36">
        <v>774.92</v>
      </c>
      <c r="F20" s="37"/>
      <c r="G20" s="100" t="str">
        <f t="shared" si="1"/>
        <v>Attenzione, inserire valore nella cella!</v>
      </c>
      <c r="H20" s="101"/>
      <c r="I20" s="8"/>
      <c r="J20" s="8"/>
      <c r="K20" s="7"/>
      <c r="M20" s="89">
        <f t="shared" si="3"/>
        <v>1</v>
      </c>
    </row>
    <row r="21" spans="2:13" ht="25" x14ac:dyDescent="0.35">
      <c r="B21" s="33">
        <f t="shared" si="2"/>
        <v>8</v>
      </c>
      <c r="C21" s="34" t="s">
        <v>11</v>
      </c>
      <c r="D21" s="35">
        <v>2457</v>
      </c>
      <c r="E21" s="36">
        <v>986.25</v>
      </c>
      <c r="F21" s="37"/>
      <c r="G21" s="100" t="str">
        <f t="shared" si="1"/>
        <v>Attenzione, inserire valore nella cella!</v>
      </c>
      <c r="H21" s="101"/>
      <c r="I21" s="7"/>
      <c r="J21" s="8"/>
      <c r="K21" s="7"/>
      <c r="M21" s="89">
        <f t="shared" si="3"/>
        <v>1</v>
      </c>
    </row>
    <row r="22" spans="2:13" ht="25" x14ac:dyDescent="0.35">
      <c r="B22" s="33">
        <f t="shared" si="2"/>
        <v>9</v>
      </c>
      <c r="C22" s="34" t="s">
        <v>12</v>
      </c>
      <c r="D22" s="35">
        <v>32</v>
      </c>
      <c r="E22" s="36">
        <v>841.01</v>
      </c>
      <c r="F22" s="37"/>
      <c r="G22" s="100" t="str">
        <f t="shared" si="1"/>
        <v>Attenzione, inserire valore nella cella!</v>
      </c>
      <c r="H22" s="101"/>
      <c r="I22" s="8"/>
      <c r="J22" s="8"/>
      <c r="K22" s="7"/>
      <c r="M22" s="89">
        <f t="shared" si="3"/>
        <v>1</v>
      </c>
    </row>
    <row r="23" spans="2:13" ht="25" x14ac:dyDescent="0.35">
      <c r="B23" s="33">
        <f t="shared" si="2"/>
        <v>10</v>
      </c>
      <c r="C23" s="34" t="s">
        <v>13</v>
      </c>
      <c r="D23" s="35">
        <v>314</v>
      </c>
      <c r="E23" s="36">
        <v>1070.3800000000001</v>
      </c>
      <c r="F23" s="37"/>
      <c r="G23" s="100" t="str">
        <f t="shared" si="1"/>
        <v>Attenzione, inserire valore nella cella!</v>
      </c>
      <c r="H23" s="101"/>
      <c r="I23" s="8"/>
      <c r="J23" s="8"/>
      <c r="K23" s="7"/>
      <c r="M23" s="89">
        <f t="shared" si="3"/>
        <v>1</v>
      </c>
    </row>
    <row r="24" spans="2:13" ht="25" x14ac:dyDescent="0.35">
      <c r="B24" s="33">
        <f t="shared" si="2"/>
        <v>11</v>
      </c>
      <c r="C24" s="34" t="s">
        <v>14</v>
      </c>
      <c r="D24" s="35">
        <v>188</v>
      </c>
      <c r="E24" s="36">
        <v>1197.8</v>
      </c>
      <c r="F24" s="37"/>
      <c r="G24" s="100" t="str">
        <f t="shared" si="1"/>
        <v>Attenzione, inserire valore nella cella!</v>
      </c>
      <c r="H24" s="101"/>
      <c r="I24" s="8"/>
      <c r="J24" s="8"/>
      <c r="K24" s="7"/>
      <c r="M24" s="89">
        <f t="shared" si="3"/>
        <v>1</v>
      </c>
    </row>
    <row r="25" spans="2:13" ht="25" x14ac:dyDescent="0.35">
      <c r="B25" s="33">
        <f t="shared" si="2"/>
        <v>12</v>
      </c>
      <c r="C25" s="34" t="s">
        <v>15</v>
      </c>
      <c r="D25" s="35">
        <v>10</v>
      </c>
      <c r="E25" s="36">
        <v>1549.87</v>
      </c>
      <c r="F25" s="37"/>
      <c r="G25" s="100" t="str">
        <f t="shared" si="1"/>
        <v>Attenzione, inserire valore nella cella!</v>
      </c>
      <c r="H25" s="101"/>
      <c r="I25" s="8"/>
      <c r="J25" s="8"/>
      <c r="K25" s="7"/>
      <c r="M25" s="89">
        <f t="shared" si="3"/>
        <v>1</v>
      </c>
    </row>
    <row r="26" spans="2:13" x14ac:dyDescent="0.35">
      <c r="B26" s="33">
        <f t="shared" si="2"/>
        <v>13</v>
      </c>
      <c r="C26" s="34" t="s">
        <v>16</v>
      </c>
      <c r="D26" s="35">
        <v>4128</v>
      </c>
      <c r="E26" s="36">
        <v>79.36</v>
      </c>
      <c r="F26" s="37"/>
      <c r="G26" s="100" t="str">
        <f t="shared" si="1"/>
        <v>Attenzione, inserire valore nella cella!</v>
      </c>
      <c r="H26" s="101"/>
      <c r="I26" s="8"/>
      <c r="J26" s="60"/>
      <c r="K26" s="7"/>
      <c r="M26" s="89">
        <f t="shared" si="3"/>
        <v>1</v>
      </c>
    </row>
    <row r="27" spans="2:13" x14ac:dyDescent="0.35">
      <c r="B27" s="33">
        <f t="shared" si="2"/>
        <v>14</v>
      </c>
      <c r="C27" s="34" t="s">
        <v>17</v>
      </c>
      <c r="D27" s="35">
        <v>35909</v>
      </c>
      <c r="E27" s="36">
        <v>9.25</v>
      </c>
      <c r="F27" s="37"/>
      <c r="G27" s="100" t="str">
        <f t="shared" si="1"/>
        <v>Attenzione, inserire valore nella cella!</v>
      </c>
      <c r="H27" s="101"/>
      <c r="I27" s="8"/>
      <c r="J27" s="8"/>
      <c r="K27" s="7"/>
      <c r="M27" s="89">
        <f t="shared" si="3"/>
        <v>1</v>
      </c>
    </row>
    <row r="28" spans="2:13" x14ac:dyDescent="0.35">
      <c r="B28" s="33">
        <f t="shared" si="2"/>
        <v>15</v>
      </c>
      <c r="C28" s="34" t="s">
        <v>18</v>
      </c>
      <c r="D28" s="35">
        <v>4031</v>
      </c>
      <c r="E28" s="36">
        <v>23.22</v>
      </c>
      <c r="F28" s="37"/>
      <c r="G28" s="100" t="str">
        <f t="shared" si="1"/>
        <v>Attenzione, inserire valore nella cella!</v>
      </c>
      <c r="H28" s="101"/>
      <c r="I28" s="8"/>
      <c r="J28" s="8"/>
      <c r="K28" s="7"/>
      <c r="M28" s="89">
        <f t="shared" si="3"/>
        <v>1</v>
      </c>
    </row>
    <row r="29" spans="2:13" x14ac:dyDescent="0.35">
      <c r="B29" s="33">
        <f t="shared" si="2"/>
        <v>16</v>
      </c>
      <c r="C29" s="34" t="s">
        <v>19</v>
      </c>
      <c r="D29" s="35">
        <v>3661</v>
      </c>
      <c r="E29" s="36">
        <v>81.94</v>
      </c>
      <c r="F29" s="37"/>
      <c r="G29" s="100" t="str">
        <f t="shared" si="1"/>
        <v>Attenzione, inserire valore nella cella!</v>
      </c>
      <c r="H29" s="101"/>
      <c r="I29" s="8"/>
      <c r="J29" s="8"/>
      <c r="K29" s="7"/>
      <c r="M29" s="89">
        <f t="shared" si="3"/>
        <v>1</v>
      </c>
    </row>
    <row r="30" spans="2:13" ht="13" x14ac:dyDescent="0.35">
      <c r="B30" s="28" t="s">
        <v>1</v>
      </c>
      <c r="C30" s="29" t="s">
        <v>20</v>
      </c>
      <c r="D30" s="30" t="s">
        <v>191</v>
      </c>
      <c r="E30" s="31" t="s">
        <v>3</v>
      </c>
      <c r="F30" s="31" t="s">
        <v>189</v>
      </c>
      <c r="G30" s="99" t="s">
        <v>175</v>
      </c>
      <c r="H30" s="99"/>
      <c r="I30" s="8"/>
      <c r="J30" s="71"/>
      <c r="K30" s="7"/>
      <c r="M30" s="89"/>
    </row>
    <row r="31" spans="2:13" x14ac:dyDescent="0.35">
      <c r="B31" s="33">
        <v>17</v>
      </c>
      <c r="C31" s="34" t="s">
        <v>21</v>
      </c>
      <c r="D31" s="35">
        <v>6605069</v>
      </c>
      <c r="E31" s="36">
        <v>0.57999999999999996</v>
      </c>
      <c r="F31" s="37"/>
      <c r="G31" s="100" t="str">
        <f t="shared" ref="G31:G38" si="4">IF(F31="","Attenzione, inserire valore nella cella!",IF(OR(TRUNC($F31,2)&gt;E31,TRUNC($F31,2)&lt;0),"Attenzione, prezzo offerto NON CONFORME",ROUND(+D31*TRUNC($F31,2),2)))</f>
        <v>Attenzione, inserire valore nella cella!</v>
      </c>
      <c r="H31" s="101"/>
      <c r="I31" s="8"/>
      <c r="J31" s="8"/>
      <c r="K31" s="7"/>
      <c r="M31" s="89">
        <f t="shared" si="3"/>
        <v>1</v>
      </c>
    </row>
    <row r="32" spans="2:13" x14ac:dyDescent="0.35">
      <c r="B32" s="33">
        <f t="shared" ref="B32:B95" si="5">+B31+1</f>
        <v>18</v>
      </c>
      <c r="C32" s="34" t="s">
        <v>22</v>
      </c>
      <c r="D32" s="35">
        <v>27265</v>
      </c>
      <c r="E32" s="36">
        <v>1.04</v>
      </c>
      <c r="F32" s="37"/>
      <c r="G32" s="100" t="str">
        <f t="shared" si="4"/>
        <v>Attenzione, inserire valore nella cella!</v>
      </c>
      <c r="H32" s="101"/>
      <c r="I32" s="8"/>
      <c r="J32" s="8"/>
      <c r="K32" s="7"/>
      <c r="M32" s="89">
        <f t="shared" si="3"/>
        <v>1</v>
      </c>
    </row>
    <row r="33" spans="2:13" x14ac:dyDescent="0.35">
      <c r="B33" s="33">
        <f t="shared" si="5"/>
        <v>19</v>
      </c>
      <c r="C33" s="34" t="s">
        <v>23</v>
      </c>
      <c r="D33" s="35">
        <v>2534203</v>
      </c>
      <c r="E33" s="36">
        <v>0.76</v>
      </c>
      <c r="F33" s="37"/>
      <c r="G33" s="100" t="str">
        <f t="shared" si="4"/>
        <v>Attenzione, inserire valore nella cella!</v>
      </c>
      <c r="H33" s="101"/>
      <c r="I33" s="8"/>
      <c r="J33" s="8"/>
      <c r="K33" s="7"/>
      <c r="M33" s="89">
        <f t="shared" si="3"/>
        <v>1</v>
      </c>
    </row>
    <row r="34" spans="2:13" x14ac:dyDescent="0.35">
      <c r="B34" s="33">
        <f t="shared" si="5"/>
        <v>20</v>
      </c>
      <c r="C34" s="34" t="s">
        <v>24</v>
      </c>
      <c r="D34" s="35">
        <v>1179554</v>
      </c>
      <c r="E34" s="36">
        <v>1.07</v>
      </c>
      <c r="F34" s="37"/>
      <c r="G34" s="100" t="str">
        <f t="shared" si="4"/>
        <v>Attenzione, inserire valore nella cella!</v>
      </c>
      <c r="H34" s="101"/>
      <c r="I34" s="8"/>
      <c r="J34" s="8"/>
      <c r="K34" s="7"/>
      <c r="M34" s="89">
        <f t="shared" si="3"/>
        <v>1</v>
      </c>
    </row>
    <row r="35" spans="2:13" x14ac:dyDescent="0.35">
      <c r="B35" s="33">
        <f t="shared" si="5"/>
        <v>21</v>
      </c>
      <c r="C35" s="34" t="s">
        <v>25</v>
      </c>
      <c r="D35" s="35">
        <v>13034817</v>
      </c>
      <c r="E35" s="36">
        <v>0.46</v>
      </c>
      <c r="F35" s="37"/>
      <c r="G35" s="100" t="str">
        <f t="shared" si="4"/>
        <v>Attenzione, inserire valore nella cella!</v>
      </c>
      <c r="H35" s="101"/>
      <c r="I35" s="8"/>
      <c r="J35" s="8"/>
      <c r="K35" s="7"/>
      <c r="M35" s="89">
        <f t="shared" si="3"/>
        <v>1</v>
      </c>
    </row>
    <row r="36" spans="2:13" x14ac:dyDescent="0.35">
      <c r="B36" s="33">
        <f t="shared" si="5"/>
        <v>22</v>
      </c>
      <c r="C36" s="34" t="s">
        <v>26</v>
      </c>
      <c r="D36" s="35">
        <v>14696</v>
      </c>
      <c r="E36" s="36">
        <v>0.82</v>
      </c>
      <c r="F36" s="37"/>
      <c r="G36" s="100" t="str">
        <f t="shared" si="4"/>
        <v>Attenzione, inserire valore nella cella!</v>
      </c>
      <c r="H36" s="101"/>
      <c r="I36" s="8"/>
      <c r="J36" s="8"/>
      <c r="K36" s="7"/>
      <c r="M36" s="89">
        <f t="shared" si="3"/>
        <v>1</v>
      </c>
    </row>
    <row r="37" spans="2:13" x14ac:dyDescent="0.35">
      <c r="B37" s="33">
        <f t="shared" si="5"/>
        <v>23</v>
      </c>
      <c r="C37" s="34" t="s">
        <v>27</v>
      </c>
      <c r="D37" s="35">
        <v>1405979</v>
      </c>
      <c r="E37" s="36">
        <v>0.71</v>
      </c>
      <c r="F37" s="37"/>
      <c r="G37" s="100" t="str">
        <f t="shared" si="4"/>
        <v>Attenzione, inserire valore nella cella!</v>
      </c>
      <c r="H37" s="101"/>
      <c r="I37" s="8"/>
      <c r="J37" s="8"/>
      <c r="K37" s="7"/>
      <c r="M37" s="89">
        <f t="shared" si="3"/>
        <v>1</v>
      </c>
    </row>
    <row r="38" spans="2:13" x14ac:dyDescent="0.35">
      <c r="B38" s="33">
        <f t="shared" si="5"/>
        <v>24</v>
      </c>
      <c r="C38" s="34" t="s">
        <v>28</v>
      </c>
      <c r="D38" s="35">
        <v>5919</v>
      </c>
      <c r="E38" s="36">
        <v>0.82</v>
      </c>
      <c r="F38" s="37"/>
      <c r="G38" s="100" t="str">
        <f t="shared" si="4"/>
        <v>Attenzione, inserire valore nella cella!</v>
      </c>
      <c r="H38" s="101"/>
      <c r="I38" s="8"/>
      <c r="J38" s="8"/>
      <c r="K38" s="7"/>
      <c r="M38" s="89">
        <f t="shared" si="3"/>
        <v>1</v>
      </c>
    </row>
    <row r="39" spans="2:13" ht="25" x14ac:dyDescent="0.35">
      <c r="B39" s="33">
        <f t="shared" si="5"/>
        <v>25</v>
      </c>
      <c r="C39" s="34" t="s">
        <v>29</v>
      </c>
      <c r="D39" s="35">
        <v>24660803</v>
      </c>
      <c r="E39" s="36">
        <v>0.76</v>
      </c>
      <c r="F39" s="37"/>
      <c r="G39" s="100" t="str">
        <f>IF(F39="","Attenzione, inserire valore nella cella!",IF(OR(TRUNC($F39,2)&lt;E39,TRUNC($F39,2)&lt;0),"Attenzione, prezzo offerto NON CONFORME",ROUND(+D39*TRUNC($F39,2),2)))</f>
        <v>Attenzione, inserire valore nella cella!</v>
      </c>
      <c r="H39" s="101"/>
      <c r="I39" s="8"/>
      <c r="J39" s="8"/>
      <c r="K39" s="7"/>
      <c r="M39" s="89">
        <f t="shared" si="3"/>
        <v>1</v>
      </c>
    </row>
    <row r="40" spans="2:13" ht="25" x14ac:dyDescent="0.35">
      <c r="B40" s="33">
        <f t="shared" si="5"/>
        <v>26</v>
      </c>
      <c r="C40" s="34" t="s">
        <v>30</v>
      </c>
      <c r="D40" s="35">
        <v>22386</v>
      </c>
      <c r="E40" s="36">
        <v>1.1299999999999999</v>
      </c>
      <c r="F40" s="37"/>
      <c r="G40" s="100" t="str">
        <f t="shared" ref="G40:G51" si="6">IF(F40="","Attenzione, inserire valore nella cella!",IF(OR(TRUNC($F40,2)&gt;E40,TRUNC($F40,2)&lt;0),"Attenzione, prezzo offerto NON CONFORME",ROUND(+D40*TRUNC($F40,2),2)))</f>
        <v>Attenzione, inserire valore nella cella!</v>
      </c>
      <c r="H40" s="101"/>
      <c r="I40" s="8"/>
      <c r="J40" s="8"/>
      <c r="K40" s="7"/>
      <c r="M40" s="89">
        <f t="shared" si="3"/>
        <v>1</v>
      </c>
    </row>
    <row r="41" spans="2:13" ht="25" x14ac:dyDescent="0.35">
      <c r="B41" s="33">
        <f t="shared" si="5"/>
        <v>27</v>
      </c>
      <c r="C41" s="34" t="s">
        <v>31</v>
      </c>
      <c r="D41" s="35">
        <v>789</v>
      </c>
      <c r="E41" s="36">
        <v>2.02</v>
      </c>
      <c r="F41" s="37"/>
      <c r="G41" s="100" t="str">
        <f t="shared" si="6"/>
        <v>Attenzione, inserire valore nella cella!</v>
      </c>
      <c r="H41" s="101"/>
      <c r="I41" s="8"/>
      <c r="J41" s="8"/>
      <c r="K41" s="7"/>
      <c r="M41" s="89">
        <f t="shared" si="3"/>
        <v>1</v>
      </c>
    </row>
    <row r="42" spans="2:13" ht="25" x14ac:dyDescent="0.35">
      <c r="B42" s="33">
        <f t="shared" si="5"/>
        <v>28</v>
      </c>
      <c r="C42" s="34" t="s">
        <v>32</v>
      </c>
      <c r="D42" s="35">
        <v>421355</v>
      </c>
      <c r="E42" s="36">
        <v>2.23</v>
      </c>
      <c r="F42" s="37"/>
      <c r="G42" s="100" t="str">
        <f t="shared" si="6"/>
        <v>Attenzione, inserire valore nella cella!</v>
      </c>
      <c r="H42" s="101"/>
      <c r="I42" s="8"/>
      <c r="J42" s="8"/>
      <c r="K42" s="7"/>
      <c r="M42" s="89">
        <f t="shared" si="3"/>
        <v>1</v>
      </c>
    </row>
    <row r="43" spans="2:13" ht="25" x14ac:dyDescent="0.35">
      <c r="B43" s="33">
        <f t="shared" si="5"/>
        <v>29</v>
      </c>
      <c r="C43" s="34" t="s">
        <v>33</v>
      </c>
      <c r="D43" s="35">
        <v>488634</v>
      </c>
      <c r="E43" s="36">
        <v>2.92</v>
      </c>
      <c r="F43" s="37"/>
      <c r="G43" s="100" t="str">
        <f t="shared" si="6"/>
        <v>Attenzione, inserire valore nella cella!</v>
      </c>
      <c r="H43" s="101"/>
      <c r="I43" s="8"/>
      <c r="J43" s="8"/>
      <c r="K43" s="7"/>
      <c r="M43" s="89">
        <f t="shared" si="3"/>
        <v>1</v>
      </c>
    </row>
    <row r="44" spans="2:13" ht="25" x14ac:dyDescent="0.35">
      <c r="B44" s="33">
        <f t="shared" si="5"/>
        <v>30</v>
      </c>
      <c r="C44" s="34" t="s">
        <v>34</v>
      </c>
      <c r="D44" s="35">
        <v>128230</v>
      </c>
      <c r="E44" s="36">
        <v>0.86</v>
      </c>
      <c r="F44" s="37"/>
      <c r="G44" s="100" t="str">
        <f t="shared" si="6"/>
        <v>Attenzione, inserire valore nella cella!</v>
      </c>
      <c r="H44" s="101"/>
      <c r="I44" s="8"/>
      <c r="J44" s="8"/>
      <c r="K44" s="7"/>
      <c r="M44" s="89">
        <f t="shared" si="3"/>
        <v>1</v>
      </c>
    </row>
    <row r="45" spans="2:13" ht="25" x14ac:dyDescent="0.35">
      <c r="B45" s="33">
        <f t="shared" si="5"/>
        <v>31</v>
      </c>
      <c r="C45" s="34" t="s">
        <v>35</v>
      </c>
      <c r="D45" s="35">
        <v>443222</v>
      </c>
      <c r="E45" s="36">
        <v>1.05</v>
      </c>
      <c r="F45" s="37"/>
      <c r="G45" s="100" t="str">
        <f t="shared" si="6"/>
        <v>Attenzione, inserire valore nella cella!</v>
      </c>
      <c r="H45" s="101"/>
      <c r="I45" s="8"/>
      <c r="J45" s="8"/>
      <c r="K45" s="7"/>
      <c r="M45" s="89">
        <f t="shared" si="3"/>
        <v>1</v>
      </c>
    </row>
    <row r="46" spans="2:13" ht="25" x14ac:dyDescent="0.35">
      <c r="B46" s="33">
        <f t="shared" si="5"/>
        <v>32</v>
      </c>
      <c r="C46" s="34" t="s">
        <v>36</v>
      </c>
      <c r="D46" s="35">
        <v>2870</v>
      </c>
      <c r="E46" s="36">
        <v>0.98</v>
      </c>
      <c r="F46" s="37"/>
      <c r="G46" s="100" t="str">
        <f t="shared" si="6"/>
        <v>Attenzione, inserire valore nella cella!</v>
      </c>
      <c r="H46" s="101"/>
      <c r="I46" s="8"/>
      <c r="J46" s="8"/>
      <c r="K46" s="7"/>
      <c r="M46" s="89">
        <f t="shared" si="3"/>
        <v>1</v>
      </c>
    </row>
    <row r="47" spans="2:13" ht="25" x14ac:dyDescent="0.35">
      <c r="B47" s="33">
        <f t="shared" si="5"/>
        <v>33</v>
      </c>
      <c r="C47" s="34" t="s">
        <v>37</v>
      </c>
      <c r="D47" s="35">
        <v>1004</v>
      </c>
      <c r="E47" s="36">
        <v>2.46</v>
      </c>
      <c r="F47" s="37"/>
      <c r="G47" s="100" t="str">
        <f t="shared" si="6"/>
        <v>Attenzione, inserire valore nella cella!</v>
      </c>
      <c r="H47" s="101"/>
      <c r="I47" s="8"/>
      <c r="J47" s="8"/>
      <c r="K47" s="7"/>
      <c r="M47" s="89">
        <f t="shared" si="3"/>
        <v>1</v>
      </c>
    </row>
    <row r="48" spans="2:13" ht="25" x14ac:dyDescent="0.35">
      <c r="B48" s="33">
        <f t="shared" si="5"/>
        <v>34</v>
      </c>
      <c r="C48" s="34" t="s">
        <v>38</v>
      </c>
      <c r="D48" s="35">
        <v>27896</v>
      </c>
      <c r="E48" s="36">
        <v>1.59</v>
      </c>
      <c r="F48" s="37"/>
      <c r="G48" s="100" t="str">
        <f t="shared" si="6"/>
        <v>Attenzione, inserire valore nella cella!</v>
      </c>
      <c r="H48" s="101"/>
      <c r="I48" s="8"/>
      <c r="J48" s="8"/>
      <c r="K48" s="7"/>
      <c r="M48" s="89">
        <f t="shared" si="3"/>
        <v>1</v>
      </c>
    </row>
    <row r="49" spans="2:13" ht="25" x14ac:dyDescent="0.35">
      <c r="B49" s="33">
        <f t="shared" si="5"/>
        <v>35</v>
      </c>
      <c r="C49" s="34" t="s">
        <v>39</v>
      </c>
      <c r="D49" s="35">
        <v>160375</v>
      </c>
      <c r="E49" s="36">
        <v>2.79</v>
      </c>
      <c r="F49" s="37"/>
      <c r="G49" s="100" t="str">
        <f t="shared" si="6"/>
        <v>Attenzione, inserire valore nella cella!</v>
      </c>
      <c r="H49" s="101"/>
      <c r="I49" s="8"/>
      <c r="J49" s="8"/>
      <c r="K49" s="7"/>
      <c r="M49" s="89">
        <f t="shared" si="3"/>
        <v>1</v>
      </c>
    </row>
    <row r="50" spans="2:13" ht="25" x14ac:dyDescent="0.35">
      <c r="B50" s="33">
        <f t="shared" si="5"/>
        <v>36</v>
      </c>
      <c r="C50" s="34" t="s">
        <v>40</v>
      </c>
      <c r="D50" s="35">
        <v>1593</v>
      </c>
      <c r="E50" s="36">
        <v>0.56000000000000005</v>
      </c>
      <c r="F50" s="37"/>
      <c r="G50" s="100" t="str">
        <f t="shared" si="6"/>
        <v>Attenzione, inserire valore nella cella!</v>
      </c>
      <c r="H50" s="101"/>
      <c r="I50" s="8"/>
      <c r="J50" s="8"/>
      <c r="K50" s="7"/>
      <c r="M50" s="89">
        <f t="shared" si="3"/>
        <v>1</v>
      </c>
    </row>
    <row r="51" spans="2:13" ht="25" x14ac:dyDescent="0.35">
      <c r="B51" s="33">
        <f t="shared" si="5"/>
        <v>37</v>
      </c>
      <c r="C51" s="34" t="s">
        <v>41</v>
      </c>
      <c r="D51" s="35">
        <v>66985</v>
      </c>
      <c r="E51" s="36">
        <v>2.0099999999999998</v>
      </c>
      <c r="F51" s="37"/>
      <c r="G51" s="100" t="str">
        <f t="shared" si="6"/>
        <v>Attenzione, inserire valore nella cella!</v>
      </c>
      <c r="H51" s="101"/>
      <c r="I51" s="8"/>
      <c r="J51" s="8"/>
      <c r="K51" s="7"/>
      <c r="M51" s="89">
        <f t="shared" si="3"/>
        <v>1</v>
      </c>
    </row>
    <row r="52" spans="2:13" ht="25" x14ac:dyDescent="0.35">
      <c r="B52" s="33">
        <f t="shared" si="5"/>
        <v>38</v>
      </c>
      <c r="C52" s="34" t="s">
        <v>42</v>
      </c>
      <c r="D52" s="35">
        <v>1521109</v>
      </c>
      <c r="E52" s="36">
        <v>1.01</v>
      </c>
      <c r="F52" s="37"/>
      <c r="G52" s="100" t="str">
        <f>IF(F52="","Attenzione, inserire valore nella cella!",IF(OR(TRUNC($F52,2)&lt;E52,TRUNC($F52,2)&lt;0),"Attenzione, prezzo offerto NON CONFORME",ROUND(+D52*TRUNC($F52,2),2)))</f>
        <v>Attenzione, inserire valore nella cella!</v>
      </c>
      <c r="H52" s="101"/>
      <c r="I52" s="8"/>
      <c r="J52" s="8"/>
      <c r="K52" s="7"/>
      <c r="M52" s="89">
        <f t="shared" si="3"/>
        <v>1</v>
      </c>
    </row>
    <row r="53" spans="2:13" ht="25" x14ac:dyDescent="0.35">
      <c r="B53" s="33">
        <f t="shared" si="5"/>
        <v>39</v>
      </c>
      <c r="C53" s="34" t="s">
        <v>43</v>
      </c>
      <c r="D53" s="35">
        <v>5023</v>
      </c>
      <c r="E53" s="36">
        <v>1.65</v>
      </c>
      <c r="F53" s="37"/>
      <c r="G53" s="100" t="str">
        <f>IF(F53="","Attenzione, inserire valore nella cella!",IF(OR(TRUNC($F53,2)&gt;E53,TRUNC($F53,2)&lt;0),"Attenzione, prezzo offerto NON CONFORME",ROUND(+D53*TRUNC($F53,2),2)))</f>
        <v>Attenzione, inserire valore nella cella!</v>
      </c>
      <c r="H53" s="101"/>
      <c r="I53" s="8"/>
      <c r="J53" s="8"/>
      <c r="K53" s="7"/>
      <c r="M53" s="89">
        <f t="shared" si="3"/>
        <v>1</v>
      </c>
    </row>
    <row r="54" spans="2:13" ht="25" x14ac:dyDescent="0.35">
      <c r="B54" s="33">
        <f t="shared" si="5"/>
        <v>40</v>
      </c>
      <c r="C54" s="34" t="s">
        <v>44</v>
      </c>
      <c r="D54" s="35">
        <v>159598</v>
      </c>
      <c r="E54" s="36">
        <v>2.59</v>
      </c>
      <c r="F54" s="37"/>
      <c r="G54" s="100" t="str">
        <f>IF(F54="","Attenzione, inserire valore nella cella!",IF(OR(TRUNC($F54,2)&gt;E54,TRUNC($F54,2)&lt;0),"Attenzione, prezzo offerto NON CONFORME",ROUND(+D54*TRUNC($F54,2),2)))</f>
        <v>Attenzione, inserire valore nella cella!</v>
      </c>
      <c r="H54" s="101"/>
      <c r="I54" s="8"/>
      <c r="J54" s="8"/>
      <c r="K54" s="7"/>
      <c r="M54" s="89">
        <f t="shared" si="3"/>
        <v>1</v>
      </c>
    </row>
    <row r="55" spans="2:13" ht="25" x14ac:dyDescent="0.35">
      <c r="B55" s="33">
        <f t="shared" si="5"/>
        <v>41</v>
      </c>
      <c r="C55" s="34" t="s">
        <v>45</v>
      </c>
      <c r="D55" s="35">
        <v>13101</v>
      </c>
      <c r="E55" s="36">
        <v>1.19</v>
      </c>
      <c r="F55" s="37"/>
      <c r="G55" s="100" t="str">
        <f>IF(F55="","Attenzione, inserire valore nella cella!",IF(OR(TRUNC($F55,2)&gt;E55,TRUNC($F55,2)&lt;0),"Attenzione, prezzo offerto NON CONFORME",ROUND(+D55*TRUNC($F55,2),2)))</f>
        <v>Attenzione, inserire valore nella cella!</v>
      </c>
      <c r="H55" s="101"/>
      <c r="I55" s="8"/>
      <c r="J55" s="8"/>
      <c r="K55" s="7"/>
      <c r="M55" s="89">
        <f t="shared" si="3"/>
        <v>1</v>
      </c>
    </row>
    <row r="56" spans="2:13" ht="25" x14ac:dyDescent="0.35">
      <c r="B56" s="33">
        <f t="shared" si="5"/>
        <v>42</v>
      </c>
      <c r="C56" s="34" t="s">
        <v>46</v>
      </c>
      <c r="D56" s="35">
        <v>187753</v>
      </c>
      <c r="E56" s="36">
        <v>1.22</v>
      </c>
      <c r="F56" s="37"/>
      <c r="G56" s="100" t="str">
        <f>IF(F56="","Attenzione, inserire valore nella cella!",IF(OR(TRUNC($F56,2)&gt;E56,TRUNC($F56,2)&lt;0),"Attenzione, prezzo offerto NON CONFORME",ROUND(+D56*TRUNC($F56,2),2)))</f>
        <v>Attenzione, inserire valore nella cella!</v>
      </c>
      <c r="H56" s="101"/>
      <c r="I56" s="8"/>
      <c r="J56" s="8"/>
      <c r="K56" s="7"/>
      <c r="M56" s="89">
        <f t="shared" si="3"/>
        <v>1</v>
      </c>
    </row>
    <row r="57" spans="2:13" ht="25" x14ac:dyDescent="0.35">
      <c r="B57" s="33">
        <f t="shared" si="5"/>
        <v>43</v>
      </c>
      <c r="C57" s="34" t="s">
        <v>47</v>
      </c>
      <c r="D57" s="35">
        <v>5668</v>
      </c>
      <c r="E57" s="36">
        <v>1.4</v>
      </c>
      <c r="F57" s="37"/>
      <c r="G57" s="100" t="str">
        <f>IF(F57="","Attenzione, inserire valore nella cella!",IF(OR(TRUNC($F57,2)&gt;E57,TRUNC($F57,2)&lt;0),"Attenzione, prezzo offerto NON CONFORME",ROUND(+D57*TRUNC($F57,2),2)))</f>
        <v>Attenzione, inserire valore nella cella!</v>
      </c>
      <c r="H57" s="101"/>
      <c r="I57" s="8"/>
      <c r="J57" s="8"/>
      <c r="K57" s="7"/>
      <c r="M57" s="89">
        <f t="shared" si="3"/>
        <v>1</v>
      </c>
    </row>
    <row r="58" spans="2:13" x14ac:dyDescent="0.35">
      <c r="B58" s="33">
        <f t="shared" si="5"/>
        <v>44</v>
      </c>
      <c r="C58" s="34" t="s">
        <v>48</v>
      </c>
      <c r="D58" s="35">
        <v>358669</v>
      </c>
      <c r="E58" s="36">
        <v>1.22</v>
      </c>
      <c r="F58" s="37"/>
      <c r="G58" s="100" t="str">
        <f>IF(F58="","Attenzione, inserire valore nella cella!",IF(OR(TRUNC($F58,2)&lt;E58,TRUNC($F58,2)&lt;0),"Attenzione, prezzo offerto NON CONFORME",ROUND(+D58*TRUNC($F58,2),2)))</f>
        <v>Attenzione, inserire valore nella cella!</v>
      </c>
      <c r="H58" s="101"/>
      <c r="I58" s="8"/>
      <c r="J58" s="8"/>
      <c r="K58" s="7"/>
      <c r="M58" s="89">
        <f t="shared" si="3"/>
        <v>1</v>
      </c>
    </row>
    <row r="59" spans="2:13" ht="25" x14ac:dyDescent="0.35">
      <c r="B59" s="33">
        <f t="shared" si="5"/>
        <v>45</v>
      </c>
      <c r="C59" s="34" t="s">
        <v>49</v>
      </c>
      <c r="D59" s="35">
        <v>48300</v>
      </c>
      <c r="E59" s="36">
        <v>0.6</v>
      </c>
      <c r="F59" s="37"/>
      <c r="G59" s="100" t="str">
        <f>IF(F59="","Attenzione, inserire valore nella cella!",IF(OR(TRUNC($F59,2)&lt;E59,TRUNC($F59,2)&lt;0),"Attenzione, prezzo offerto NON CONFORME",ROUND(+D59*TRUNC($F59,2),2)))</f>
        <v>Attenzione, inserire valore nella cella!</v>
      </c>
      <c r="H59" s="101"/>
      <c r="I59" s="8"/>
      <c r="J59" s="8"/>
      <c r="K59" s="7"/>
      <c r="M59" s="89">
        <f t="shared" si="3"/>
        <v>1</v>
      </c>
    </row>
    <row r="60" spans="2:13" ht="25" x14ac:dyDescent="0.35">
      <c r="B60" s="33">
        <f t="shared" si="5"/>
        <v>46</v>
      </c>
      <c r="C60" s="34" t="s">
        <v>50</v>
      </c>
      <c r="D60" s="35">
        <v>8004</v>
      </c>
      <c r="E60" s="36">
        <v>42.88</v>
      </c>
      <c r="F60" s="37"/>
      <c r="G60" s="100" t="str">
        <f t="shared" ref="G60:G75" si="7">IF(F60="","Attenzione, inserire valore nella cella!",IF(OR(TRUNC($F60,2)&gt;E60,TRUNC($F60,2)&lt;0),"Attenzione, prezzo offerto NON CONFORME",ROUND(+D60*TRUNC($F60,2),2)))</f>
        <v>Attenzione, inserire valore nella cella!</v>
      </c>
      <c r="H60" s="101"/>
      <c r="I60" s="8"/>
      <c r="J60" s="8"/>
      <c r="K60" s="7"/>
      <c r="M60" s="89">
        <f t="shared" si="3"/>
        <v>1</v>
      </c>
    </row>
    <row r="61" spans="2:13" x14ac:dyDescent="0.35">
      <c r="B61" s="33">
        <f t="shared" si="5"/>
        <v>47</v>
      </c>
      <c r="C61" s="34" t="s">
        <v>51</v>
      </c>
      <c r="D61" s="35">
        <v>2399</v>
      </c>
      <c r="E61" s="36">
        <v>48.45</v>
      </c>
      <c r="F61" s="37"/>
      <c r="G61" s="100" t="str">
        <f t="shared" si="7"/>
        <v>Attenzione, inserire valore nella cella!</v>
      </c>
      <c r="H61" s="101"/>
      <c r="I61" s="8"/>
      <c r="J61" s="8"/>
      <c r="K61" s="7"/>
      <c r="M61" s="89">
        <f t="shared" si="3"/>
        <v>1</v>
      </c>
    </row>
    <row r="62" spans="2:13" x14ac:dyDescent="0.35">
      <c r="B62" s="33">
        <f t="shared" si="5"/>
        <v>48</v>
      </c>
      <c r="C62" s="34" t="s">
        <v>52</v>
      </c>
      <c r="D62" s="35">
        <v>631769</v>
      </c>
      <c r="E62" s="36">
        <v>2.71</v>
      </c>
      <c r="F62" s="37"/>
      <c r="G62" s="100" t="str">
        <f t="shared" si="7"/>
        <v>Attenzione, inserire valore nella cella!</v>
      </c>
      <c r="H62" s="101"/>
      <c r="J62" s="8"/>
      <c r="K62" s="7"/>
      <c r="M62" s="89">
        <f t="shared" si="3"/>
        <v>1</v>
      </c>
    </row>
    <row r="63" spans="2:13" x14ac:dyDescent="0.35">
      <c r="B63" s="33">
        <f t="shared" si="5"/>
        <v>49</v>
      </c>
      <c r="C63" s="34" t="s">
        <v>53</v>
      </c>
      <c r="D63" s="35">
        <v>8011</v>
      </c>
      <c r="E63" s="36">
        <v>4.9400000000000004</v>
      </c>
      <c r="F63" s="37"/>
      <c r="G63" s="100" t="str">
        <f t="shared" si="7"/>
        <v>Attenzione, inserire valore nella cella!</v>
      </c>
      <c r="H63" s="101"/>
      <c r="J63" s="8"/>
      <c r="K63" s="7"/>
      <c r="M63" s="89">
        <f t="shared" si="3"/>
        <v>1</v>
      </c>
    </row>
    <row r="64" spans="2:13" x14ac:dyDescent="0.35">
      <c r="B64" s="33">
        <f t="shared" si="5"/>
        <v>50</v>
      </c>
      <c r="C64" s="34" t="s">
        <v>54</v>
      </c>
      <c r="D64" s="35">
        <v>65837</v>
      </c>
      <c r="E64" s="36">
        <v>6.77</v>
      </c>
      <c r="F64" s="37"/>
      <c r="G64" s="100" t="str">
        <f t="shared" si="7"/>
        <v>Attenzione, inserire valore nella cella!</v>
      </c>
      <c r="H64" s="101"/>
      <c r="J64" s="8"/>
      <c r="K64" s="7"/>
      <c r="M64" s="89">
        <f t="shared" si="3"/>
        <v>1</v>
      </c>
    </row>
    <row r="65" spans="2:13" x14ac:dyDescent="0.35">
      <c r="B65" s="33">
        <f t="shared" si="5"/>
        <v>51</v>
      </c>
      <c r="C65" s="34" t="s">
        <v>55</v>
      </c>
      <c r="D65" s="35">
        <v>3445</v>
      </c>
      <c r="E65" s="36">
        <v>5.15</v>
      </c>
      <c r="F65" s="37"/>
      <c r="G65" s="100" t="str">
        <f t="shared" si="7"/>
        <v>Attenzione, inserire valore nella cella!</v>
      </c>
      <c r="H65" s="101"/>
      <c r="I65" s="8"/>
      <c r="J65" s="8"/>
      <c r="K65" s="7"/>
      <c r="M65" s="89">
        <f t="shared" si="3"/>
        <v>1</v>
      </c>
    </row>
    <row r="66" spans="2:13" x14ac:dyDescent="0.35">
      <c r="B66" s="33">
        <f t="shared" si="5"/>
        <v>52</v>
      </c>
      <c r="C66" s="34" t="s">
        <v>56</v>
      </c>
      <c r="D66" s="35">
        <v>434218</v>
      </c>
      <c r="E66" s="36">
        <v>5.53</v>
      </c>
      <c r="F66" s="37"/>
      <c r="G66" s="100" t="str">
        <f t="shared" si="7"/>
        <v>Attenzione, inserire valore nella cella!</v>
      </c>
      <c r="H66" s="101"/>
      <c r="I66" s="8"/>
      <c r="J66" s="8"/>
      <c r="K66" s="7"/>
      <c r="M66" s="89">
        <f t="shared" si="3"/>
        <v>1</v>
      </c>
    </row>
    <row r="67" spans="2:13" x14ac:dyDescent="0.35">
      <c r="B67" s="33">
        <f t="shared" si="5"/>
        <v>53</v>
      </c>
      <c r="C67" s="34" t="s">
        <v>57</v>
      </c>
      <c r="D67" s="35">
        <v>79029</v>
      </c>
      <c r="E67" s="36">
        <v>5.31</v>
      </c>
      <c r="F67" s="37"/>
      <c r="G67" s="100" t="str">
        <f t="shared" si="7"/>
        <v>Attenzione, inserire valore nella cella!</v>
      </c>
      <c r="H67" s="101"/>
      <c r="I67" s="8"/>
      <c r="J67" s="8"/>
      <c r="K67" s="7"/>
      <c r="M67" s="89">
        <f t="shared" si="3"/>
        <v>1</v>
      </c>
    </row>
    <row r="68" spans="2:13" ht="37.5" x14ac:dyDescent="0.35">
      <c r="B68" s="33">
        <f t="shared" si="5"/>
        <v>54</v>
      </c>
      <c r="C68" s="34" t="s">
        <v>58</v>
      </c>
      <c r="D68" s="35">
        <v>116152</v>
      </c>
      <c r="E68" s="36">
        <v>7.08</v>
      </c>
      <c r="F68" s="37"/>
      <c r="G68" s="100" t="str">
        <f t="shared" si="7"/>
        <v>Attenzione, inserire valore nella cella!</v>
      </c>
      <c r="H68" s="101"/>
      <c r="J68" s="8"/>
      <c r="K68" s="7"/>
      <c r="M68" s="89">
        <f t="shared" si="3"/>
        <v>1</v>
      </c>
    </row>
    <row r="69" spans="2:13" ht="37.5" x14ac:dyDescent="0.35">
      <c r="B69" s="33">
        <f t="shared" si="5"/>
        <v>55</v>
      </c>
      <c r="C69" s="34" t="s">
        <v>59</v>
      </c>
      <c r="D69" s="35">
        <v>7933</v>
      </c>
      <c r="E69" s="36">
        <v>9.3000000000000007</v>
      </c>
      <c r="F69" s="37"/>
      <c r="G69" s="100" t="str">
        <f t="shared" si="7"/>
        <v>Attenzione, inserire valore nella cella!</v>
      </c>
      <c r="H69" s="101"/>
      <c r="J69" s="8"/>
      <c r="K69" s="7"/>
      <c r="M69" s="89">
        <f t="shared" si="3"/>
        <v>1</v>
      </c>
    </row>
    <row r="70" spans="2:13" ht="37.5" x14ac:dyDescent="0.35">
      <c r="B70" s="33">
        <f t="shared" si="5"/>
        <v>56</v>
      </c>
      <c r="C70" s="34" t="s">
        <v>60</v>
      </c>
      <c r="D70" s="35">
        <v>451</v>
      </c>
      <c r="E70" s="36">
        <v>9.8699999999999992</v>
      </c>
      <c r="F70" s="37"/>
      <c r="G70" s="100" t="str">
        <f t="shared" si="7"/>
        <v>Attenzione, inserire valore nella cella!</v>
      </c>
      <c r="H70" s="101"/>
      <c r="J70" s="8"/>
      <c r="K70" s="7"/>
      <c r="M70" s="89">
        <f t="shared" si="3"/>
        <v>1</v>
      </c>
    </row>
    <row r="71" spans="2:13" ht="37.5" x14ac:dyDescent="0.35">
      <c r="B71" s="33">
        <f t="shared" si="5"/>
        <v>57</v>
      </c>
      <c r="C71" s="34" t="s">
        <v>61</v>
      </c>
      <c r="D71" s="35">
        <v>179</v>
      </c>
      <c r="E71" s="36">
        <v>13.82</v>
      </c>
      <c r="F71" s="37"/>
      <c r="G71" s="100" t="str">
        <f t="shared" si="7"/>
        <v>Attenzione, inserire valore nella cella!</v>
      </c>
      <c r="H71" s="101"/>
      <c r="J71" s="8"/>
      <c r="K71" s="7"/>
      <c r="M71" s="89">
        <f t="shared" si="3"/>
        <v>1</v>
      </c>
    </row>
    <row r="72" spans="2:13" ht="37.5" x14ac:dyDescent="0.35">
      <c r="B72" s="33">
        <f t="shared" si="5"/>
        <v>58</v>
      </c>
      <c r="C72" s="34" t="s">
        <v>62</v>
      </c>
      <c r="D72" s="35">
        <v>32053</v>
      </c>
      <c r="E72" s="36">
        <v>8.1199999999999992</v>
      </c>
      <c r="F72" s="37"/>
      <c r="G72" s="100" t="str">
        <f t="shared" si="7"/>
        <v>Attenzione, inserire valore nella cella!</v>
      </c>
      <c r="H72" s="101"/>
      <c r="J72" s="8"/>
      <c r="K72" s="7"/>
      <c r="M72" s="89">
        <f t="shared" si="3"/>
        <v>1</v>
      </c>
    </row>
    <row r="73" spans="2:13" ht="37.5" x14ac:dyDescent="0.35">
      <c r="B73" s="33">
        <f t="shared" si="5"/>
        <v>59</v>
      </c>
      <c r="C73" s="34" t="s">
        <v>63</v>
      </c>
      <c r="D73" s="35">
        <v>2206</v>
      </c>
      <c r="E73" s="36">
        <v>10.97</v>
      </c>
      <c r="F73" s="37"/>
      <c r="G73" s="100" t="str">
        <f t="shared" si="7"/>
        <v>Attenzione, inserire valore nella cella!</v>
      </c>
      <c r="H73" s="101"/>
      <c r="J73" s="8"/>
      <c r="K73" s="7"/>
      <c r="M73" s="89">
        <f t="shared" si="3"/>
        <v>1</v>
      </c>
    </row>
    <row r="74" spans="2:13" ht="37.5" x14ac:dyDescent="0.35">
      <c r="B74" s="33">
        <f t="shared" si="5"/>
        <v>60</v>
      </c>
      <c r="C74" s="34" t="s">
        <v>64</v>
      </c>
      <c r="D74" s="35">
        <v>831</v>
      </c>
      <c r="E74" s="36">
        <v>11.42</v>
      </c>
      <c r="F74" s="37"/>
      <c r="G74" s="100" t="str">
        <f t="shared" si="7"/>
        <v>Attenzione, inserire valore nella cella!</v>
      </c>
      <c r="H74" s="101"/>
      <c r="J74" s="8"/>
      <c r="K74" s="7"/>
      <c r="M74" s="89">
        <f t="shared" si="3"/>
        <v>1</v>
      </c>
    </row>
    <row r="75" spans="2:13" ht="37.5" x14ac:dyDescent="0.35">
      <c r="B75" s="33">
        <f t="shared" si="5"/>
        <v>61</v>
      </c>
      <c r="C75" s="34" t="s">
        <v>65</v>
      </c>
      <c r="D75" s="35">
        <v>141</v>
      </c>
      <c r="E75" s="36">
        <v>16.149999999999999</v>
      </c>
      <c r="F75" s="37"/>
      <c r="G75" s="100" t="str">
        <f t="shared" si="7"/>
        <v>Attenzione, inserire valore nella cella!</v>
      </c>
      <c r="H75" s="101"/>
      <c r="J75" s="8"/>
      <c r="K75" s="7"/>
      <c r="M75" s="89">
        <f t="shared" si="3"/>
        <v>1</v>
      </c>
    </row>
    <row r="76" spans="2:13" ht="25" x14ac:dyDescent="0.35">
      <c r="B76" s="33">
        <f t="shared" si="5"/>
        <v>62</v>
      </c>
      <c r="C76" s="34" t="s">
        <v>66</v>
      </c>
      <c r="D76" s="35">
        <v>158262</v>
      </c>
      <c r="E76" s="36">
        <v>31.82</v>
      </c>
      <c r="F76" s="37"/>
      <c r="G76" s="100" t="str">
        <f>IF(F76="","Attenzione, inserire valore nella cella!",IF(OR(TRUNC($F76,2)&lt;E76,TRUNC($F76,2)&lt;0),"Attenzione, prezzo offerto NON CONFORME",ROUND(+D76*TRUNC($F76,2),2)))</f>
        <v>Attenzione, inserire valore nella cella!</v>
      </c>
      <c r="H76" s="101"/>
      <c r="I76" s="8"/>
      <c r="J76" s="8"/>
      <c r="K76" s="7"/>
      <c r="M76" s="89">
        <f t="shared" si="3"/>
        <v>1</v>
      </c>
    </row>
    <row r="77" spans="2:13" ht="37.5" x14ac:dyDescent="0.35">
      <c r="B77" s="33">
        <f t="shared" si="5"/>
        <v>63</v>
      </c>
      <c r="C77" s="34" t="s">
        <v>67</v>
      </c>
      <c r="D77" s="35">
        <v>13716</v>
      </c>
      <c r="E77" s="36">
        <v>71.260000000000005</v>
      </c>
      <c r="F77" s="37"/>
      <c r="G77" s="100" t="str">
        <f>IF(F77="","Attenzione, inserire valore nella cella!",IF(OR(TRUNC($F77,2)&gt;E77,TRUNC($F77,2)&lt;0),"Attenzione, prezzo offerto NON CONFORME",ROUND(+D77*TRUNC($F77,2),2)))</f>
        <v>Attenzione, inserire valore nella cella!</v>
      </c>
      <c r="H77" s="101"/>
      <c r="J77" s="8"/>
      <c r="K77" s="7"/>
      <c r="M77" s="89">
        <f t="shared" si="3"/>
        <v>1</v>
      </c>
    </row>
    <row r="78" spans="2:13" ht="37.5" x14ac:dyDescent="0.35">
      <c r="B78" s="33">
        <f t="shared" si="5"/>
        <v>64</v>
      </c>
      <c r="C78" s="34" t="s">
        <v>68</v>
      </c>
      <c r="D78" s="35">
        <v>9</v>
      </c>
      <c r="E78" s="36">
        <v>114.58</v>
      </c>
      <c r="F78" s="37"/>
      <c r="G78" s="100" t="str">
        <f>IF(F78="","Attenzione, inserire valore nella cella!",IF(OR(TRUNC($F78,2)&gt;E78,TRUNC($F78,2)&lt;0),"Attenzione, prezzo offerto NON CONFORME",ROUND(+D78*TRUNC($F78,2),2)))</f>
        <v>Attenzione, inserire valore nella cella!</v>
      </c>
      <c r="H78" s="101"/>
      <c r="J78" s="8"/>
      <c r="K78" s="7"/>
      <c r="M78" s="89">
        <f t="shared" si="3"/>
        <v>1</v>
      </c>
    </row>
    <row r="79" spans="2:13" ht="37.5" x14ac:dyDescent="0.35">
      <c r="B79" s="33">
        <f t="shared" si="5"/>
        <v>65</v>
      </c>
      <c r="C79" s="34" t="s">
        <v>69</v>
      </c>
      <c r="D79" s="35">
        <v>3542</v>
      </c>
      <c r="E79" s="36">
        <v>101.44</v>
      </c>
      <c r="F79" s="37"/>
      <c r="G79" s="100" t="str">
        <f>IF(F79="","Attenzione, inserire valore nella cella!",IF(OR(TRUNC($F79,2)&gt;E79,TRUNC($F79,2)&lt;0),"Attenzione, prezzo offerto NON CONFORME",ROUND(+D79*TRUNC($F79,2),2)))</f>
        <v>Attenzione, inserire valore nella cella!</v>
      </c>
      <c r="H79" s="101"/>
      <c r="J79" s="8"/>
      <c r="K79" s="7"/>
      <c r="M79" s="89">
        <f t="shared" ref="M79:M99" si="8">IF(F79="",1,0)</f>
        <v>1</v>
      </c>
    </row>
    <row r="80" spans="2:13" ht="37.5" x14ac:dyDescent="0.35">
      <c r="B80" s="33">
        <f t="shared" si="5"/>
        <v>66</v>
      </c>
      <c r="C80" s="34" t="s">
        <v>70</v>
      </c>
      <c r="D80" s="35">
        <v>126</v>
      </c>
      <c r="E80" s="36">
        <v>133.16999999999999</v>
      </c>
      <c r="F80" s="37"/>
      <c r="G80" s="100" t="str">
        <f>IF(F80="","Attenzione, inserire valore nella cella!",IF(OR(TRUNC($F80,2)&gt;E80,TRUNC($F80,2)&lt;0),"Attenzione, prezzo offerto NON CONFORME",ROUND(+D80*TRUNC($F80,2),2)))</f>
        <v>Attenzione, inserire valore nella cella!</v>
      </c>
      <c r="H80" s="101"/>
      <c r="J80" s="8"/>
      <c r="K80" s="7"/>
      <c r="M80" s="89">
        <f t="shared" si="8"/>
        <v>1</v>
      </c>
    </row>
    <row r="81" spans="2:13" ht="25" x14ac:dyDescent="0.35">
      <c r="B81" s="33">
        <f t="shared" si="5"/>
        <v>67</v>
      </c>
      <c r="C81" s="34" t="s">
        <v>71</v>
      </c>
      <c r="D81" s="35">
        <v>17273</v>
      </c>
      <c r="E81" s="36">
        <v>22.73</v>
      </c>
      <c r="F81" s="37"/>
      <c r="G81" s="100" t="str">
        <f>IF(F81="","Attenzione, inserire valore nella cella!",IF(OR(TRUNC($F81,2)&lt;E81,TRUNC($F81,2)&lt;0),"Attenzione, prezzo offerto NON CONFORME",ROUND(+D81*TRUNC($F81,2),2)))</f>
        <v>Attenzione, inserire valore nella cella!</v>
      </c>
      <c r="H81" s="101"/>
      <c r="I81" s="8"/>
      <c r="J81" s="8"/>
      <c r="K81" s="7"/>
      <c r="M81" s="89">
        <f t="shared" si="8"/>
        <v>1</v>
      </c>
    </row>
    <row r="82" spans="2:13" ht="25" x14ac:dyDescent="0.35">
      <c r="B82" s="33">
        <f t="shared" si="5"/>
        <v>68</v>
      </c>
      <c r="C82" s="34" t="s">
        <v>72</v>
      </c>
      <c r="D82" s="35">
        <v>7265</v>
      </c>
      <c r="E82" s="36">
        <v>97.48</v>
      </c>
      <c r="F82" s="37"/>
      <c r="G82" s="100" t="str">
        <f>IF(F82="","Attenzione, inserire valore nella cella!",IF(OR(TRUNC($F82,2)&gt;E82,TRUNC($F82,2)&lt;0),"Attenzione, prezzo offerto NON CONFORME",ROUND(+D82*TRUNC($F82,2),2)))</f>
        <v>Attenzione, inserire valore nella cella!</v>
      </c>
      <c r="H82" s="101"/>
      <c r="I82" s="8"/>
      <c r="J82" s="8"/>
      <c r="K82" s="7"/>
      <c r="M82" s="89">
        <f t="shared" si="8"/>
        <v>1</v>
      </c>
    </row>
    <row r="83" spans="2:13" ht="25" x14ac:dyDescent="0.35">
      <c r="B83" s="33">
        <f t="shared" si="5"/>
        <v>69</v>
      </c>
      <c r="C83" s="34" t="s">
        <v>73</v>
      </c>
      <c r="D83" s="35">
        <v>37</v>
      </c>
      <c r="E83" s="36">
        <v>91.2</v>
      </c>
      <c r="F83" s="37"/>
      <c r="G83" s="100" t="str">
        <f>IF(F83="","Attenzione, inserire valore nella cella!",IF(OR(TRUNC($F83,2)&gt;E83,TRUNC($F83,2)&lt;0),"Attenzione, prezzo offerto NON CONFORME",ROUND(+D83*TRUNC($F83,2),2)))</f>
        <v>Attenzione, inserire valore nella cella!</v>
      </c>
      <c r="H83" s="101"/>
      <c r="I83" s="8"/>
      <c r="J83" s="8"/>
      <c r="K83" s="7"/>
      <c r="M83" s="89">
        <f t="shared" si="8"/>
        <v>1</v>
      </c>
    </row>
    <row r="84" spans="2:13" ht="25" x14ac:dyDescent="0.35">
      <c r="B84" s="33">
        <f t="shared" si="5"/>
        <v>70</v>
      </c>
      <c r="C84" s="34" t="s">
        <v>74</v>
      </c>
      <c r="D84" s="35">
        <v>2472</v>
      </c>
      <c r="E84" s="36">
        <v>139.35</v>
      </c>
      <c r="F84" s="37"/>
      <c r="G84" s="100" t="str">
        <f>IF(F84="","Attenzione, inserire valore nella cella!",IF(OR(TRUNC($F84,2)&gt;E84,TRUNC($F84,2)&lt;0),"Attenzione, prezzo offerto NON CONFORME",ROUND(+D84*TRUNC($F84,2),2)))</f>
        <v>Attenzione, inserire valore nella cella!</v>
      </c>
      <c r="H84" s="101"/>
      <c r="I84" s="8"/>
      <c r="J84" s="8"/>
      <c r="K84" s="7"/>
      <c r="M84" s="89">
        <f t="shared" si="8"/>
        <v>1</v>
      </c>
    </row>
    <row r="85" spans="2:13" ht="25" x14ac:dyDescent="0.35">
      <c r="B85" s="33">
        <f t="shared" si="5"/>
        <v>71</v>
      </c>
      <c r="C85" s="34" t="s">
        <v>75</v>
      </c>
      <c r="D85" s="35">
        <v>1</v>
      </c>
      <c r="E85" s="36">
        <v>98.71</v>
      </c>
      <c r="F85" s="37"/>
      <c r="G85" s="100" t="str">
        <f>IF(F85="","Attenzione, inserire valore nella cella!",IF(OR(TRUNC($F85,2)&gt;E85,TRUNC($F85,2)&lt;0),"Attenzione, prezzo offerto NON CONFORME",ROUND(+D85*TRUNC($F85,2),2)))</f>
        <v>Attenzione, inserire valore nella cella!</v>
      </c>
      <c r="H85" s="101"/>
      <c r="I85" s="8"/>
      <c r="J85" s="8"/>
      <c r="K85" s="7"/>
      <c r="M85" s="89">
        <f t="shared" si="8"/>
        <v>1</v>
      </c>
    </row>
    <row r="86" spans="2:13" ht="25" x14ac:dyDescent="0.35">
      <c r="B86" s="33">
        <f t="shared" si="5"/>
        <v>72</v>
      </c>
      <c r="C86" s="34" t="s">
        <v>76</v>
      </c>
      <c r="D86" s="35">
        <v>9517</v>
      </c>
      <c r="E86" s="36">
        <v>22.73</v>
      </c>
      <c r="F86" s="37"/>
      <c r="G86" s="100" t="str">
        <f>IF(F86="","Attenzione, inserire valore nella cella!",IF(OR(TRUNC($F86,2)&lt;E86,TRUNC($F86,2)&lt;0),"Attenzione, prezzo offerto NON CONFORME",ROUND(+D86*TRUNC($F86,2),2)))</f>
        <v>Attenzione, inserire valore nella cella!</v>
      </c>
      <c r="H86" s="101"/>
      <c r="I86" s="8"/>
      <c r="J86" s="8"/>
      <c r="K86" s="7"/>
      <c r="M86" s="89">
        <f t="shared" si="8"/>
        <v>1</v>
      </c>
    </row>
    <row r="87" spans="2:13" ht="25" x14ac:dyDescent="0.35">
      <c r="B87" s="33">
        <f t="shared" si="5"/>
        <v>73</v>
      </c>
      <c r="C87" s="34" t="s">
        <v>77</v>
      </c>
      <c r="D87" s="35">
        <v>1</v>
      </c>
      <c r="E87" s="36">
        <v>267.98</v>
      </c>
      <c r="F87" s="37"/>
      <c r="G87" s="100" t="str">
        <f>IF(F87="","Attenzione, inserire valore nella cella!",IF(OR(TRUNC($F87,2)&gt;E87,TRUNC($F87,2)&lt;0),"Attenzione, prezzo offerto NON CONFORME",ROUND(+D87*TRUNC($F87,2),2)))</f>
        <v>Attenzione, inserire valore nella cella!</v>
      </c>
      <c r="H87" s="101"/>
      <c r="I87" s="8"/>
      <c r="J87" s="8"/>
      <c r="K87" s="7"/>
      <c r="M87" s="89">
        <f t="shared" si="8"/>
        <v>1</v>
      </c>
    </row>
    <row r="88" spans="2:13" ht="25" x14ac:dyDescent="0.35">
      <c r="B88" s="33">
        <f t="shared" si="5"/>
        <v>74</v>
      </c>
      <c r="C88" s="34" t="s">
        <v>78</v>
      </c>
      <c r="D88" s="35">
        <v>2330</v>
      </c>
      <c r="E88" s="36">
        <v>316.22000000000003</v>
      </c>
      <c r="F88" s="37"/>
      <c r="G88" s="100" t="str">
        <f>IF(F88="","Attenzione, inserire valore nella cella!",IF(OR(TRUNC($F88,2)&gt;E88,TRUNC($F88,2)&lt;0),"Attenzione, prezzo offerto NON CONFORME",ROUND(+D88*TRUNC($F88,2),2)))</f>
        <v>Attenzione, inserire valore nella cella!</v>
      </c>
      <c r="H88" s="101"/>
      <c r="I88" s="8"/>
      <c r="J88" s="8"/>
      <c r="K88" s="7"/>
      <c r="M88" s="89">
        <f t="shared" si="8"/>
        <v>1</v>
      </c>
    </row>
    <row r="89" spans="2:13" ht="25" x14ac:dyDescent="0.35">
      <c r="B89" s="33">
        <f t="shared" si="5"/>
        <v>75</v>
      </c>
      <c r="C89" s="34" t="s">
        <v>79</v>
      </c>
      <c r="D89" s="35">
        <v>1395</v>
      </c>
      <c r="E89" s="36">
        <v>332.3</v>
      </c>
      <c r="F89" s="37"/>
      <c r="G89" s="100" t="str">
        <f>IF(F89="","Attenzione, inserire valore nella cella!",IF(OR(TRUNC($F89,2)&gt;E89,TRUNC($F89,2)&lt;0),"Attenzione, prezzo offerto NON CONFORME",ROUND(+D89*TRUNC($F89,2),2)))</f>
        <v>Attenzione, inserire valore nella cella!</v>
      </c>
      <c r="H89" s="101"/>
      <c r="I89" s="8"/>
      <c r="J89" s="8"/>
      <c r="K89" s="7"/>
      <c r="M89" s="89">
        <f t="shared" si="8"/>
        <v>1</v>
      </c>
    </row>
    <row r="90" spans="2:13" ht="50" x14ac:dyDescent="0.35">
      <c r="B90" s="33">
        <f t="shared" si="5"/>
        <v>76</v>
      </c>
      <c r="C90" s="34" t="s">
        <v>80</v>
      </c>
      <c r="D90" s="35">
        <v>36</v>
      </c>
      <c r="E90" s="36">
        <v>202.46</v>
      </c>
      <c r="F90" s="37"/>
      <c r="G90" s="100" t="str">
        <f>IF(F90="","Attenzione, inserire valore nella cella!",IF(OR(TRUNC($F90,2)&gt;E90,TRUNC($F90,2)&lt;0),"Attenzione, prezzo offerto NON CONFORME",ROUND(+D90*TRUNC($F90,2),2)))</f>
        <v>Attenzione, inserire valore nella cella!</v>
      </c>
      <c r="H90" s="101"/>
      <c r="I90" s="8"/>
      <c r="J90" s="8"/>
      <c r="K90" s="7"/>
      <c r="M90" s="89">
        <f t="shared" si="8"/>
        <v>1</v>
      </c>
    </row>
    <row r="91" spans="2:13" ht="37.5" x14ac:dyDescent="0.35">
      <c r="B91" s="33">
        <f t="shared" si="5"/>
        <v>77</v>
      </c>
      <c r="C91" s="34" t="s">
        <v>81</v>
      </c>
      <c r="D91" s="35">
        <v>756</v>
      </c>
      <c r="E91" s="36">
        <v>185.18</v>
      </c>
      <c r="F91" s="37"/>
      <c r="G91" s="100" t="str">
        <f>IF(F91="","Attenzione, inserire valore nella cella!",IF(OR(TRUNC($F91,2)&gt;E91,TRUNC($F91,2)&lt;0),"Attenzione, prezzo offerto NON CONFORME",ROUND(+D91*TRUNC($F91,2),2)))</f>
        <v>Attenzione, inserire valore nella cella!</v>
      </c>
      <c r="H91" s="101"/>
      <c r="I91" s="8"/>
      <c r="J91" s="8"/>
      <c r="K91" s="7"/>
      <c r="M91" s="89">
        <f t="shared" si="8"/>
        <v>1</v>
      </c>
    </row>
    <row r="92" spans="2:13" ht="37.5" x14ac:dyDescent="0.35">
      <c r="B92" s="33">
        <f t="shared" si="5"/>
        <v>78</v>
      </c>
      <c r="C92" s="34" t="s">
        <v>82</v>
      </c>
      <c r="D92" s="35">
        <v>396</v>
      </c>
      <c r="E92" s="36">
        <v>7.51</v>
      </c>
      <c r="F92" s="37"/>
      <c r="G92" s="100" t="str">
        <f>IF(F92="","Attenzione, inserire valore nella cella!",IF(OR(TRUNC($F92,2)&lt;E92,TRUNC($F92,2)&lt;0),"Attenzione, prezzo offerto NON CONFORME",ROUND(+D92*TRUNC($F92,2),2)))</f>
        <v>Attenzione, inserire valore nella cella!</v>
      </c>
      <c r="H92" s="101"/>
      <c r="I92" s="8"/>
      <c r="J92" s="8"/>
      <c r="K92" s="7"/>
      <c r="M92" s="89">
        <f t="shared" si="8"/>
        <v>1</v>
      </c>
    </row>
    <row r="93" spans="2:13" ht="25" x14ac:dyDescent="0.35">
      <c r="B93" s="33">
        <f t="shared" si="5"/>
        <v>79</v>
      </c>
      <c r="C93" s="34" t="s">
        <v>83</v>
      </c>
      <c r="D93" s="35">
        <v>1515</v>
      </c>
      <c r="E93" s="36">
        <v>4.79</v>
      </c>
      <c r="F93" s="37"/>
      <c r="G93" s="100" t="str">
        <f t="shared" ref="G93:G98" si="9">IF(F93="","Attenzione, inserire valore nella cella!",IF(OR(TRUNC($F93,2)&gt;E93,TRUNC($F93,2)&lt;0),"Attenzione, prezzo offerto NON CONFORME",ROUND(+D93*TRUNC($F93,2),2)))</f>
        <v>Attenzione, inserire valore nella cella!</v>
      </c>
      <c r="H93" s="101"/>
      <c r="I93" s="8"/>
      <c r="J93" s="8"/>
      <c r="K93" s="7"/>
      <c r="M93" s="89">
        <f t="shared" si="8"/>
        <v>1</v>
      </c>
    </row>
    <row r="94" spans="2:13" ht="25" x14ac:dyDescent="0.35">
      <c r="B94" s="33">
        <f t="shared" si="5"/>
        <v>80</v>
      </c>
      <c r="C94" s="34" t="s">
        <v>84</v>
      </c>
      <c r="D94" s="35">
        <v>1095</v>
      </c>
      <c r="E94" s="36">
        <v>1.8</v>
      </c>
      <c r="F94" s="37"/>
      <c r="G94" s="100" t="str">
        <f t="shared" si="9"/>
        <v>Attenzione, inserire valore nella cella!</v>
      </c>
      <c r="H94" s="101"/>
      <c r="I94" s="8"/>
      <c r="J94" s="8"/>
      <c r="K94" s="7"/>
      <c r="M94" s="89">
        <f t="shared" si="8"/>
        <v>1</v>
      </c>
    </row>
    <row r="95" spans="2:13" ht="25" x14ac:dyDescent="0.35">
      <c r="B95" s="33">
        <f t="shared" si="5"/>
        <v>81</v>
      </c>
      <c r="C95" s="34" t="s">
        <v>85</v>
      </c>
      <c r="D95" s="35">
        <v>22346</v>
      </c>
      <c r="E95" s="36">
        <v>6.38</v>
      </c>
      <c r="F95" s="37"/>
      <c r="G95" s="100" t="str">
        <f t="shared" si="9"/>
        <v>Attenzione, inserire valore nella cella!</v>
      </c>
      <c r="H95" s="101"/>
      <c r="I95" s="8"/>
      <c r="J95" s="8"/>
      <c r="K95" s="7"/>
      <c r="M95" s="89">
        <f t="shared" si="8"/>
        <v>1</v>
      </c>
    </row>
    <row r="96" spans="2:13" ht="25" x14ac:dyDescent="0.35">
      <c r="B96" s="33">
        <f t="shared" ref="B96:B99" si="10">+B95+1</f>
        <v>82</v>
      </c>
      <c r="C96" s="34" t="s">
        <v>86</v>
      </c>
      <c r="D96" s="35">
        <v>205854</v>
      </c>
      <c r="E96" s="36">
        <v>2.39</v>
      </c>
      <c r="F96" s="37"/>
      <c r="G96" s="100" t="str">
        <f t="shared" si="9"/>
        <v>Attenzione, inserire valore nella cella!</v>
      </c>
      <c r="H96" s="101"/>
      <c r="I96" s="8"/>
      <c r="J96" s="8"/>
      <c r="K96" s="7"/>
      <c r="M96" s="89">
        <f t="shared" si="8"/>
        <v>1</v>
      </c>
    </row>
    <row r="97" spans="2:21" ht="25" x14ac:dyDescent="0.35">
      <c r="B97" s="33">
        <f t="shared" si="10"/>
        <v>83</v>
      </c>
      <c r="C97" s="34" t="s">
        <v>87</v>
      </c>
      <c r="D97" s="35">
        <v>1125</v>
      </c>
      <c r="E97" s="36">
        <v>3.78</v>
      </c>
      <c r="F97" s="37"/>
      <c r="G97" s="100" t="str">
        <f t="shared" si="9"/>
        <v>Attenzione, inserire valore nella cella!</v>
      </c>
      <c r="H97" s="101"/>
      <c r="I97" s="8"/>
      <c r="J97" s="8"/>
      <c r="K97" s="7"/>
      <c r="M97" s="89">
        <f t="shared" si="8"/>
        <v>1</v>
      </c>
    </row>
    <row r="98" spans="2:21" ht="25" x14ac:dyDescent="0.35">
      <c r="B98" s="33">
        <f t="shared" si="10"/>
        <v>84</v>
      </c>
      <c r="C98" s="34" t="s">
        <v>88</v>
      </c>
      <c r="D98" s="35">
        <v>102446</v>
      </c>
      <c r="E98" s="36">
        <v>1.92</v>
      </c>
      <c r="F98" s="37"/>
      <c r="G98" s="100" t="str">
        <f t="shared" si="9"/>
        <v>Attenzione, inserire valore nella cella!</v>
      </c>
      <c r="H98" s="101"/>
      <c r="I98" s="8"/>
      <c r="J98" s="70"/>
      <c r="M98" s="89">
        <f t="shared" si="8"/>
        <v>1</v>
      </c>
    </row>
    <row r="99" spans="2:21" ht="25" x14ac:dyDescent="0.35">
      <c r="B99" s="33">
        <f t="shared" si="10"/>
        <v>85</v>
      </c>
      <c r="C99" s="34" t="s">
        <v>89</v>
      </c>
      <c r="D99" s="35">
        <v>306482</v>
      </c>
      <c r="E99" s="36">
        <v>22.73</v>
      </c>
      <c r="F99" s="37"/>
      <c r="G99" s="100" t="str">
        <f>IF(F99="","Attenzione, inserire valore nella cella!",IF(OR(TRUNC($F99,2)&lt;E99,TRUNC($F99,2)&lt;0),"Attenzione, prezzo offerto NON CONFORME",ROUND(+D99*TRUNC($F99,2),2)))</f>
        <v>Attenzione, inserire valore nella cella!</v>
      </c>
      <c r="H99" s="101"/>
      <c r="I99" s="8"/>
      <c r="J99" s="8"/>
      <c r="L99" s="72"/>
      <c r="M99" s="89">
        <f t="shared" si="8"/>
        <v>1</v>
      </c>
    </row>
    <row r="100" spans="2:21" x14ac:dyDescent="0.35">
      <c r="B100" s="39"/>
      <c r="C100" s="40"/>
      <c r="D100" s="41"/>
      <c r="E100" s="42"/>
      <c r="F100" s="43"/>
      <c r="G100" s="44"/>
      <c r="H100" s="4"/>
      <c r="I100" s="4"/>
      <c r="J100" s="4"/>
    </row>
    <row r="101" spans="2:21" s="17" customFormat="1" ht="14" x14ac:dyDescent="0.35">
      <c r="B101" s="98" t="s">
        <v>176</v>
      </c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87"/>
      <c r="N101" s="5"/>
      <c r="O101" s="5"/>
      <c r="P101" s="5"/>
      <c r="Q101" s="5"/>
      <c r="R101" s="5"/>
    </row>
    <row r="102" spans="2:21" ht="52" x14ac:dyDescent="0.35">
      <c r="B102" s="28" t="s">
        <v>1</v>
      </c>
      <c r="C102" s="45" t="s">
        <v>173</v>
      </c>
      <c r="D102" s="30" t="s">
        <v>177</v>
      </c>
      <c r="E102" s="31" t="s">
        <v>3</v>
      </c>
      <c r="F102" s="31" t="s">
        <v>178</v>
      </c>
      <c r="G102" s="31" t="s">
        <v>179</v>
      </c>
      <c r="H102" s="31" t="s">
        <v>182</v>
      </c>
      <c r="I102" s="31" t="s">
        <v>183</v>
      </c>
      <c r="J102" s="31" t="s">
        <v>184</v>
      </c>
      <c r="K102" s="31" t="s">
        <v>174</v>
      </c>
      <c r="L102" s="32" t="s">
        <v>175</v>
      </c>
      <c r="M102" s="90"/>
      <c r="N102" s="8"/>
      <c r="O102" s="7"/>
      <c r="S102" s="17"/>
      <c r="T102" s="17"/>
      <c r="U102" s="17"/>
    </row>
    <row r="103" spans="2:21" ht="13" x14ac:dyDescent="0.35">
      <c r="B103" s="28"/>
      <c r="C103" s="45"/>
      <c r="D103" s="30"/>
      <c r="E103" s="31"/>
      <c r="F103" s="74" t="s">
        <v>180</v>
      </c>
      <c r="G103" s="74" t="s">
        <v>180</v>
      </c>
      <c r="H103" s="74" t="s">
        <v>180</v>
      </c>
      <c r="I103" s="74" t="s">
        <v>180</v>
      </c>
      <c r="J103" s="74" t="s">
        <v>180</v>
      </c>
      <c r="K103" s="31"/>
      <c r="L103" s="36" t="str">
        <f>IF(OR(F103="&lt;nome brand&gt;",G103="&lt;nome brand&gt;",H103="&lt;nome brand&gt;",I103="&lt;nome brand&gt;",J103="&lt;nome brand&gt;",F103="",G103="",H103="",I103="",J103=""),"Attenzione, inserire tutti i nomi dei brand!","")</f>
        <v>Attenzione, inserire tutti i nomi dei brand!</v>
      </c>
      <c r="M103" s="89">
        <f>IF(OR(F103="",F103="&lt;nome brand&gt;"),1,0)+IF(OR(G103="",G103="&lt;nome brand&gt;"),1,0)+IF(OR(H103="",H103="&lt;nome brand&gt;"),1,0)+IF(OR(I103="",I103="&lt;nome brand&gt;"),1,0)+IF(OR(J103="",J103="&lt;nome brand&gt;"),1,0)</f>
        <v>5</v>
      </c>
      <c r="N103" s="8"/>
      <c r="O103" s="7"/>
      <c r="S103" s="17"/>
      <c r="T103" s="17"/>
      <c r="U103" s="17"/>
    </row>
    <row r="104" spans="2:21" x14ac:dyDescent="0.35">
      <c r="B104" s="33">
        <v>86</v>
      </c>
      <c r="C104" s="46" t="s">
        <v>90</v>
      </c>
      <c r="D104" s="35">
        <v>197</v>
      </c>
      <c r="E104" s="36">
        <v>511.15</v>
      </c>
      <c r="F104" s="37"/>
      <c r="G104" s="37"/>
      <c r="H104" s="37"/>
      <c r="I104" s="37"/>
      <c r="J104" s="37"/>
      <c r="K104" s="50" cm="1">
        <f t="array" ref="K104">IF(IF(OR(ISBLANK(F104),ISBLANK(G104),ISBLANK(H104),ISBLANK(I104),ISBLANK(J104)),1,0)&lt;1,ROUND(AVERAGE(TRUNC(LARGE(F104:J104,{1,2,3}),2)),2),0)</f>
        <v>0</v>
      </c>
      <c r="L104" s="50" t="str">
        <f t="shared" ref="L104:L133" si="11">IF(OR(F104="",G104="",H104="",I104="",J104=""),"Attenzione, inserire valori in tutte le celle!",IF(OR(F104&lt;0,G104&lt;0,H104&lt;0,I104&lt;0,J104&lt;0),"Attenzione, prezzo offerto NON CONFORME",IF(K104&gt;E104,"Attenzione, prezzo medio superiore all BdA",ROUND(+D104*$K104,2))))</f>
        <v>Attenzione, inserire valori in tutte le celle!</v>
      </c>
      <c r="M104" s="89">
        <f>IF(F104="",1,0)+IF(G104="",1,0)+IF(H104="",1,0)+IF(I104="",1,0)+IF(J104="",1,0)</f>
        <v>5</v>
      </c>
      <c r="N104" s="8"/>
      <c r="S104" s="17"/>
      <c r="T104" s="17"/>
      <c r="U104" s="17"/>
    </row>
    <row r="105" spans="2:21" x14ac:dyDescent="0.35">
      <c r="B105" s="33">
        <f t="shared" ref="B105:B134" si="12">+B104+1</f>
        <v>87</v>
      </c>
      <c r="C105" s="46" t="s">
        <v>91</v>
      </c>
      <c r="D105" s="35">
        <v>1247</v>
      </c>
      <c r="E105" s="36">
        <v>787.94</v>
      </c>
      <c r="F105" s="37"/>
      <c r="G105" s="37"/>
      <c r="H105" s="37"/>
      <c r="I105" s="37"/>
      <c r="J105" s="37"/>
      <c r="K105" s="50" cm="1">
        <f t="array" ref="K105">IF(IF(OR(ISBLANK(F105),ISBLANK(G105),ISBLANK(H105),ISBLANK(I105),ISBLANK(J105)),1,0)&lt;1,ROUND(AVERAGE(TRUNC(LARGE(F105:J105,{1,2,3}),2)),2),0)</f>
        <v>0</v>
      </c>
      <c r="L105" s="50" t="str">
        <f t="shared" si="11"/>
        <v>Attenzione, inserire valori in tutte le celle!</v>
      </c>
      <c r="M105" s="89">
        <f t="shared" ref="M105:M134" si="13">IF(F105="",1,0)+IF(G105="",1,0)+IF(H105="",1,0)+IF(I105="",1,0)+IF(J105="",1,0)</f>
        <v>5</v>
      </c>
      <c r="N105" s="8"/>
      <c r="O105" s="7"/>
      <c r="S105" s="17"/>
      <c r="T105" s="17"/>
      <c r="U105" s="17"/>
    </row>
    <row r="106" spans="2:21" x14ac:dyDescent="0.35">
      <c r="B106" s="33">
        <f t="shared" si="12"/>
        <v>88</v>
      </c>
      <c r="C106" s="46" t="s">
        <v>92</v>
      </c>
      <c r="D106" s="35">
        <v>811</v>
      </c>
      <c r="E106" s="36">
        <v>1011.05</v>
      </c>
      <c r="F106" s="37"/>
      <c r="G106" s="37"/>
      <c r="H106" s="37"/>
      <c r="I106" s="37"/>
      <c r="J106" s="37"/>
      <c r="K106" s="50" cm="1">
        <f t="array" ref="K106">IF(IF(OR(ISBLANK(F106),ISBLANK(G106),ISBLANK(H106),ISBLANK(I106),ISBLANK(J106)),1,0)&lt;1,ROUND(AVERAGE(TRUNC(LARGE(F106:J106,{1,2,3}),2)),2),0)</f>
        <v>0</v>
      </c>
      <c r="L106" s="50" t="str">
        <f t="shared" si="11"/>
        <v>Attenzione, inserire valori in tutte le celle!</v>
      </c>
      <c r="M106" s="89">
        <f t="shared" si="13"/>
        <v>5</v>
      </c>
      <c r="N106" s="8"/>
      <c r="O106" s="7"/>
      <c r="S106" s="17"/>
      <c r="T106" s="17"/>
      <c r="U106" s="17"/>
    </row>
    <row r="107" spans="2:21" ht="25" x14ac:dyDescent="0.35">
      <c r="B107" s="33">
        <f t="shared" si="12"/>
        <v>89</v>
      </c>
      <c r="C107" s="46" t="s">
        <v>93</v>
      </c>
      <c r="D107" s="35">
        <v>468</v>
      </c>
      <c r="E107" s="36">
        <v>205.93</v>
      </c>
      <c r="F107" s="37"/>
      <c r="G107" s="37"/>
      <c r="H107" s="37"/>
      <c r="I107" s="37"/>
      <c r="J107" s="37"/>
      <c r="K107" s="50" cm="1">
        <f t="array" ref="K107">IF(IF(OR(ISBLANK(F107),ISBLANK(G107),ISBLANK(H107),ISBLANK(I107),ISBLANK(J107)),1,0)&lt;1,ROUND(AVERAGE(TRUNC(LARGE(F107:J107,{1,2,3}),2)),2),0)</f>
        <v>0</v>
      </c>
      <c r="L107" s="50" t="str">
        <f t="shared" si="11"/>
        <v>Attenzione, inserire valori in tutte le celle!</v>
      </c>
      <c r="M107" s="89">
        <f t="shared" si="13"/>
        <v>5</v>
      </c>
      <c r="N107" s="8"/>
      <c r="O107" s="7"/>
      <c r="S107" s="17"/>
      <c r="T107" s="17"/>
      <c r="U107" s="17"/>
    </row>
    <row r="108" spans="2:21" x14ac:dyDescent="0.35">
      <c r="B108" s="33">
        <f t="shared" si="12"/>
        <v>90</v>
      </c>
      <c r="C108" s="46" t="s">
        <v>94</v>
      </c>
      <c r="D108" s="35">
        <v>20985</v>
      </c>
      <c r="E108" s="36">
        <v>1272.26</v>
      </c>
      <c r="F108" s="37"/>
      <c r="G108" s="37"/>
      <c r="H108" s="37"/>
      <c r="I108" s="37"/>
      <c r="J108" s="37"/>
      <c r="K108" s="50" cm="1">
        <f t="array" ref="K108">IF(IF(OR(ISBLANK(F108),ISBLANK(G108),ISBLANK(H108),ISBLANK(I108),ISBLANK(J108)),1,0)&lt;1,ROUND(AVERAGE(TRUNC(LARGE(F108:J108,{1,2,3}),2)),2),0)</f>
        <v>0</v>
      </c>
      <c r="L108" s="50" t="str">
        <f t="shared" si="11"/>
        <v>Attenzione, inserire valori in tutte le celle!</v>
      </c>
      <c r="M108" s="89">
        <f t="shared" si="13"/>
        <v>5</v>
      </c>
      <c r="N108" s="8"/>
      <c r="O108" s="7"/>
      <c r="S108" s="17"/>
      <c r="T108" s="17"/>
      <c r="U108" s="17"/>
    </row>
    <row r="109" spans="2:21" ht="25" x14ac:dyDescent="0.35">
      <c r="B109" s="33">
        <f t="shared" si="12"/>
        <v>91</v>
      </c>
      <c r="C109" s="46" t="s">
        <v>95</v>
      </c>
      <c r="D109" s="35">
        <v>9544</v>
      </c>
      <c r="E109" s="36">
        <v>235.66</v>
      </c>
      <c r="F109" s="37"/>
      <c r="G109" s="37"/>
      <c r="H109" s="37"/>
      <c r="I109" s="37"/>
      <c r="J109" s="37"/>
      <c r="K109" s="50" cm="1">
        <f t="array" ref="K109">IF(IF(OR(ISBLANK(F109),ISBLANK(G109),ISBLANK(H109),ISBLANK(I109),ISBLANK(J109)),1,0)&lt;1,ROUND(AVERAGE(TRUNC(LARGE(F109:J109,{1,2,3}),2)),2),0)</f>
        <v>0</v>
      </c>
      <c r="L109" s="50" t="str">
        <f t="shared" si="11"/>
        <v>Attenzione, inserire valori in tutte le celle!</v>
      </c>
      <c r="M109" s="89">
        <f t="shared" si="13"/>
        <v>5</v>
      </c>
      <c r="N109" s="8"/>
      <c r="O109" s="7"/>
      <c r="S109" s="17"/>
      <c r="T109" s="17"/>
      <c r="U109" s="17"/>
    </row>
    <row r="110" spans="2:21" x14ac:dyDescent="0.35">
      <c r="B110" s="33">
        <f t="shared" si="12"/>
        <v>92</v>
      </c>
      <c r="C110" s="46" t="s">
        <v>96</v>
      </c>
      <c r="D110" s="35">
        <v>1487</v>
      </c>
      <c r="E110" s="36">
        <v>6475.56</v>
      </c>
      <c r="F110" s="37"/>
      <c r="G110" s="37"/>
      <c r="H110" s="37"/>
      <c r="I110" s="37"/>
      <c r="J110" s="37"/>
      <c r="K110" s="50" cm="1">
        <f t="array" ref="K110">IF(IF(OR(ISBLANK(F110),ISBLANK(G110),ISBLANK(H110),ISBLANK(I110),ISBLANK(J110)),1,0)&lt;1,ROUND(AVERAGE(TRUNC(LARGE(F110:J110,{1,2,3}),2)),2),0)</f>
        <v>0</v>
      </c>
      <c r="L110" s="50" t="str">
        <f t="shared" si="11"/>
        <v>Attenzione, inserire valori in tutte le celle!</v>
      </c>
      <c r="M110" s="89">
        <f t="shared" si="13"/>
        <v>5</v>
      </c>
      <c r="N110" s="8"/>
      <c r="O110" s="7"/>
      <c r="S110" s="17"/>
      <c r="T110" s="17"/>
      <c r="U110" s="17"/>
    </row>
    <row r="111" spans="2:21" ht="25" x14ac:dyDescent="0.35">
      <c r="B111" s="33">
        <f t="shared" si="12"/>
        <v>93</v>
      </c>
      <c r="C111" s="46" t="s">
        <v>97</v>
      </c>
      <c r="D111" s="35">
        <v>728</v>
      </c>
      <c r="E111" s="36">
        <v>253.03</v>
      </c>
      <c r="F111" s="37"/>
      <c r="G111" s="37"/>
      <c r="H111" s="37"/>
      <c r="I111" s="37"/>
      <c r="J111" s="37"/>
      <c r="K111" s="50" cm="1">
        <f t="array" ref="K111">IF(IF(OR(ISBLANK(F111),ISBLANK(G111),ISBLANK(H111),ISBLANK(I111),ISBLANK(J111)),1,0)&lt;1,ROUND(AVERAGE(TRUNC(LARGE(F111:J111,{1,2,3}),2)),2),0)</f>
        <v>0</v>
      </c>
      <c r="L111" s="50" t="str">
        <f t="shared" si="11"/>
        <v>Attenzione, inserire valori in tutte le celle!</v>
      </c>
      <c r="M111" s="89">
        <f t="shared" si="13"/>
        <v>5</v>
      </c>
      <c r="N111" s="8"/>
      <c r="O111" s="7"/>
      <c r="S111" s="17"/>
      <c r="T111" s="17"/>
      <c r="U111" s="17"/>
    </row>
    <row r="112" spans="2:21" x14ac:dyDescent="0.35">
      <c r="B112" s="33">
        <f t="shared" si="12"/>
        <v>94</v>
      </c>
      <c r="C112" s="46" t="s">
        <v>98</v>
      </c>
      <c r="D112" s="35">
        <v>801</v>
      </c>
      <c r="E112" s="36">
        <v>2020.25</v>
      </c>
      <c r="F112" s="37"/>
      <c r="G112" s="37"/>
      <c r="H112" s="37"/>
      <c r="I112" s="37"/>
      <c r="J112" s="37"/>
      <c r="K112" s="50" cm="1">
        <f t="array" ref="K112">IF(IF(OR(ISBLANK(F112),ISBLANK(G112),ISBLANK(H112),ISBLANK(I112),ISBLANK(J112)),1,0)&lt;1,ROUND(AVERAGE(TRUNC(LARGE(F112:J112,{1,2,3}),2)),2),0)</f>
        <v>0</v>
      </c>
      <c r="L112" s="50" t="str">
        <f t="shared" si="11"/>
        <v>Attenzione, inserire valori in tutte le celle!</v>
      </c>
      <c r="M112" s="89">
        <f t="shared" si="13"/>
        <v>5</v>
      </c>
      <c r="N112" s="8"/>
      <c r="O112" s="7"/>
      <c r="S112" s="17"/>
      <c r="T112" s="17"/>
      <c r="U112" s="17"/>
    </row>
    <row r="113" spans="2:21" ht="25" x14ac:dyDescent="0.35">
      <c r="B113" s="33">
        <f t="shared" si="12"/>
        <v>95</v>
      </c>
      <c r="C113" s="46" t="s">
        <v>99</v>
      </c>
      <c r="D113" s="35">
        <v>410</v>
      </c>
      <c r="E113" s="36">
        <v>257.19</v>
      </c>
      <c r="F113" s="37"/>
      <c r="G113" s="37"/>
      <c r="H113" s="37"/>
      <c r="I113" s="37"/>
      <c r="J113" s="37"/>
      <c r="K113" s="50" cm="1">
        <f t="array" ref="K113">IF(IF(OR(ISBLANK(F113),ISBLANK(G113),ISBLANK(H113),ISBLANK(I113),ISBLANK(J113)),1,0)&lt;1,ROUND(AVERAGE(TRUNC(LARGE(F113:J113,{1,2,3}),2)),2),0)</f>
        <v>0</v>
      </c>
      <c r="L113" s="50" t="str">
        <f t="shared" si="11"/>
        <v>Attenzione, inserire valori in tutte le celle!</v>
      </c>
      <c r="M113" s="89">
        <f t="shared" si="13"/>
        <v>5</v>
      </c>
      <c r="N113" s="8"/>
      <c r="O113" s="7"/>
      <c r="S113" s="17"/>
      <c r="T113" s="17"/>
      <c r="U113" s="17"/>
    </row>
    <row r="114" spans="2:21" x14ac:dyDescent="0.35">
      <c r="B114" s="33">
        <f t="shared" si="12"/>
        <v>96</v>
      </c>
      <c r="C114" s="46" t="s">
        <v>100</v>
      </c>
      <c r="D114" s="35">
        <v>1317</v>
      </c>
      <c r="E114" s="36">
        <v>5277.47</v>
      </c>
      <c r="F114" s="37"/>
      <c r="G114" s="37"/>
      <c r="H114" s="37"/>
      <c r="I114" s="37"/>
      <c r="J114" s="37"/>
      <c r="K114" s="50" cm="1">
        <f t="array" ref="K114">IF(IF(OR(ISBLANK(F114),ISBLANK(G114),ISBLANK(H114),ISBLANK(I114),ISBLANK(J114)),1,0)&lt;1,ROUND(AVERAGE(TRUNC(LARGE(F114:J114,{1,2,3}),2)),2),0)</f>
        <v>0</v>
      </c>
      <c r="L114" s="50" t="str">
        <f t="shared" si="11"/>
        <v>Attenzione, inserire valori in tutte le celle!</v>
      </c>
      <c r="M114" s="89">
        <f t="shared" si="13"/>
        <v>5</v>
      </c>
      <c r="N114" s="8"/>
      <c r="O114" s="7"/>
      <c r="S114" s="17"/>
      <c r="T114" s="17"/>
      <c r="U114" s="17"/>
    </row>
    <row r="115" spans="2:21" ht="25" x14ac:dyDescent="0.35">
      <c r="B115" s="33">
        <f t="shared" si="12"/>
        <v>97</v>
      </c>
      <c r="C115" s="46" t="s">
        <v>101</v>
      </c>
      <c r="D115" s="35">
        <v>1317</v>
      </c>
      <c r="E115" s="36">
        <v>162.12</v>
      </c>
      <c r="F115" s="37"/>
      <c r="G115" s="37"/>
      <c r="H115" s="37"/>
      <c r="I115" s="37"/>
      <c r="J115" s="37"/>
      <c r="K115" s="50" cm="1">
        <f t="array" ref="K115">IF(IF(OR(ISBLANK(F115),ISBLANK(G115),ISBLANK(H115),ISBLANK(I115),ISBLANK(J115)),1,0)&lt;1,ROUND(AVERAGE(TRUNC(LARGE(F115:J115,{1,2,3}),2)),2),0)</f>
        <v>0</v>
      </c>
      <c r="L115" s="50" t="str">
        <f t="shared" si="11"/>
        <v>Attenzione, inserire valori in tutte le celle!</v>
      </c>
      <c r="M115" s="89">
        <f t="shared" si="13"/>
        <v>5</v>
      </c>
      <c r="N115" s="8"/>
      <c r="O115" s="7"/>
      <c r="S115" s="17"/>
      <c r="T115" s="17"/>
      <c r="U115" s="17"/>
    </row>
    <row r="116" spans="2:21" x14ac:dyDescent="0.35">
      <c r="B116" s="33">
        <f t="shared" si="12"/>
        <v>98</v>
      </c>
      <c r="C116" s="46" t="s">
        <v>102</v>
      </c>
      <c r="D116" s="35">
        <v>1678</v>
      </c>
      <c r="E116" s="36">
        <v>8331.4599999999991</v>
      </c>
      <c r="F116" s="37"/>
      <c r="G116" s="37"/>
      <c r="H116" s="37"/>
      <c r="I116" s="37"/>
      <c r="J116" s="37"/>
      <c r="K116" s="50" cm="1">
        <f t="array" ref="K116">IF(IF(OR(ISBLANK(F116),ISBLANK(G116),ISBLANK(H116),ISBLANK(I116),ISBLANK(J116)),1,0)&lt;1,ROUND(AVERAGE(TRUNC(LARGE(F116:J116,{1,2,3}),2)),2),0)</f>
        <v>0</v>
      </c>
      <c r="L116" s="50" t="str">
        <f t="shared" si="11"/>
        <v>Attenzione, inserire valori in tutte le celle!</v>
      </c>
      <c r="M116" s="89">
        <f t="shared" si="13"/>
        <v>5</v>
      </c>
      <c r="N116" s="8"/>
      <c r="O116" s="7"/>
      <c r="S116" s="17"/>
      <c r="T116" s="17"/>
      <c r="U116" s="17"/>
    </row>
    <row r="117" spans="2:21" ht="25" x14ac:dyDescent="0.35">
      <c r="B117" s="33">
        <f t="shared" si="12"/>
        <v>99</v>
      </c>
      <c r="C117" s="46" t="s">
        <v>103</v>
      </c>
      <c r="D117" s="35">
        <v>1678</v>
      </c>
      <c r="E117" s="36">
        <v>210.76</v>
      </c>
      <c r="F117" s="37"/>
      <c r="G117" s="37"/>
      <c r="H117" s="37"/>
      <c r="I117" s="37"/>
      <c r="J117" s="37"/>
      <c r="K117" s="50" cm="1">
        <f t="array" ref="K117">IF(IF(OR(ISBLANK(F117),ISBLANK(G117),ISBLANK(H117),ISBLANK(I117),ISBLANK(J117)),1,0)&lt;1,ROUND(AVERAGE(TRUNC(LARGE(F117:J117,{1,2,3}),2)),2),0)</f>
        <v>0</v>
      </c>
      <c r="L117" s="50" t="str">
        <f t="shared" si="11"/>
        <v>Attenzione, inserire valori in tutte le celle!</v>
      </c>
      <c r="M117" s="89">
        <f t="shared" si="13"/>
        <v>5</v>
      </c>
      <c r="N117" s="8"/>
      <c r="O117" s="7"/>
      <c r="S117" s="17"/>
      <c r="T117" s="17"/>
      <c r="U117" s="17"/>
    </row>
    <row r="118" spans="2:21" x14ac:dyDescent="0.35">
      <c r="B118" s="33">
        <f t="shared" si="12"/>
        <v>100</v>
      </c>
      <c r="C118" s="46" t="s">
        <v>104</v>
      </c>
      <c r="D118" s="35">
        <v>42</v>
      </c>
      <c r="E118" s="36">
        <v>60000</v>
      </c>
      <c r="F118" s="37"/>
      <c r="G118" s="37"/>
      <c r="H118" s="37"/>
      <c r="I118" s="37"/>
      <c r="J118" s="37"/>
      <c r="K118" s="50" cm="1">
        <f t="array" ref="K118">IF(IF(OR(ISBLANK(F118),ISBLANK(G118),ISBLANK(H118),ISBLANK(I118),ISBLANK(J118)),1,0)&lt;1,ROUND(AVERAGE(TRUNC(LARGE(F118:J118,{1,2,3}),2)),2),0)</f>
        <v>0</v>
      </c>
      <c r="L118" s="50" t="str">
        <f t="shared" si="11"/>
        <v>Attenzione, inserire valori in tutte le celle!</v>
      </c>
      <c r="M118" s="89">
        <f t="shared" si="13"/>
        <v>5</v>
      </c>
      <c r="N118" s="8"/>
      <c r="O118" s="7"/>
      <c r="S118" s="17"/>
      <c r="T118" s="17"/>
      <c r="U118" s="17"/>
    </row>
    <row r="119" spans="2:21" ht="25" x14ac:dyDescent="0.35">
      <c r="B119" s="33">
        <f t="shared" si="12"/>
        <v>101</v>
      </c>
      <c r="C119" s="46" t="s">
        <v>105</v>
      </c>
      <c r="D119" s="35">
        <v>25</v>
      </c>
      <c r="E119" s="36">
        <v>210.76</v>
      </c>
      <c r="F119" s="37"/>
      <c r="G119" s="37"/>
      <c r="H119" s="37"/>
      <c r="I119" s="37"/>
      <c r="J119" s="37"/>
      <c r="K119" s="50" cm="1">
        <f t="array" ref="K119">IF(IF(OR(ISBLANK(F119),ISBLANK(G119),ISBLANK(H119),ISBLANK(I119),ISBLANK(J119)),1,0)&lt;1,ROUND(AVERAGE(TRUNC(LARGE(F119:J119,{1,2,3}),2)),2),0)</f>
        <v>0</v>
      </c>
      <c r="L119" s="50" t="str">
        <f t="shared" si="11"/>
        <v>Attenzione, inserire valori in tutte le celle!</v>
      </c>
      <c r="M119" s="89">
        <f t="shared" si="13"/>
        <v>5</v>
      </c>
      <c r="N119" s="8"/>
      <c r="O119" s="7"/>
      <c r="S119" s="17"/>
      <c r="T119" s="17"/>
      <c r="U119" s="17"/>
    </row>
    <row r="120" spans="2:21" x14ac:dyDescent="0.35">
      <c r="B120" s="33">
        <f t="shared" si="12"/>
        <v>102</v>
      </c>
      <c r="C120" s="46" t="s">
        <v>106</v>
      </c>
      <c r="D120" s="35">
        <v>25672</v>
      </c>
      <c r="E120" s="36">
        <v>45.55</v>
      </c>
      <c r="F120" s="37"/>
      <c r="G120" s="37"/>
      <c r="H120" s="37"/>
      <c r="I120" s="37"/>
      <c r="J120" s="37"/>
      <c r="K120" s="50" cm="1">
        <f t="array" ref="K120">IF(IF(OR(ISBLANK(F120),ISBLANK(G120),ISBLANK(H120),ISBLANK(I120),ISBLANK(J120)),1,0)&lt;1,ROUND(AVERAGE(TRUNC(LARGE(F120:J120,{1,2,3}),2)),2),0)</f>
        <v>0</v>
      </c>
      <c r="L120" s="50" t="str">
        <f t="shared" si="11"/>
        <v>Attenzione, inserire valori in tutte le celle!</v>
      </c>
      <c r="M120" s="89">
        <f t="shared" si="13"/>
        <v>5</v>
      </c>
      <c r="N120" s="8"/>
      <c r="O120" s="7"/>
      <c r="S120" s="17"/>
      <c r="T120" s="17"/>
      <c r="U120" s="17"/>
    </row>
    <row r="121" spans="2:21" x14ac:dyDescent="0.35">
      <c r="B121" s="33">
        <f t="shared" si="12"/>
        <v>103</v>
      </c>
      <c r="C121" s="46" t="s">
        <v>107</v>
      </c>
      <c r="D121" s="35">
        <v>5410</v>
      </c>
      <c r="E121" s="36">
        <v>54.07</v>
      </c>
      <c r="F121" s="37"/>
      <c r="G121" s="37"/>
      <c r="H121" s="37"/>
      <c r="I121" s="37"/>
      <c r="J121" s="37"/>
      <c r="K121" s="50" cm="1">
        <f t="array" ref="K121">IF(IF(OR(ISBLANK(F121),ISBLANK(G121),ISBLANK(H121),ISBLANK(I121),ISBLANK(J121)),1,0)&lt;1,ROUND(AVERAGE(TRUNC(LARGE(F121:J121,{1,2,3}),2)),2),0)</f>
        <v>0</v>
      </c>
      <c r="L121" s="50" t="str">
        <f t="shared" si="11"/>
        <v>Attenzione, inserire valori in tutte le celle!</v>
      </c>
      <c r="M121" s="89">
        <f t="shared" si="13"/>
        <v>5</v>
      </c>
      <c r="N121" s="8"/>
      <c r="O121" s="7"/>
      <c r="S121" s="17"/>
      <c r="T121" s="17"/>
      <c r="U121" s="17"/>
    </row>
    <row r="122" spans="2:21" x14ac:dyDescent="0.35">
      <c r="B122" s="33">
        <f t="shared" si="12"/>
        <v>104</v>
      </c>
      <c r="C122" s="46" t="s">
        <v>108</v>
      </c>
      <c r="D122" s="35">
        <v>52143</v>
      </c>
      <c r="E122" s="36">
        <v>34.36</v>
      </c>
      <c r="F122" s="37"/>
      <c r="G122" s="37"/>
      <c r="H122" s="37"/>
      <c r="I122" s="37"/>
      <c r="J122" s="37"/>
      <c r="K122" s="50" cm="1">
        <f t="array" ref="K122">IF(IF(OR(ISBLANK(F122),ISBLANK(G122),ISBLANK(H122),ISBLANK(I122),ISBLANK(J122)),1,0)&lt;1,ROUND(AVERAGE(TRUNC(LARGE(F122:J122,{1,2,3}),2)),2),0)</f>
        <v>0</v>
      </c>
      <c r="L122" s="50" t="str">
        <f t="shared" si="11"/>
        <v>Attenzione, inserire valori in tutte le celle!</v>
      </c>
      <c r="M122" s="89">
        <f t="shared" si="13"/>
        <v>5</v>
      </c>
      <c r="N122" s="8"/>
      <c r="O122" s="7"/>
      <c r="S122" s="17"/>
      <c r="T122" s="17"/>
      <c r="U122" s="17"/>
    </row>
    <row r="123" spans="2:21" x14ac:dyDescent="0.35">
      <c r="B123" s="33">
        <f t="shared" si="12"/>
        <v>105</v>
      </c>
      <c r="C123" s="46" t="s">
        <v>109</v>
      </c>
      <c r="D123" s="35">
        <v>65508</v>
      </c>
      <c r="E123" s="36">
        <v>94.41</v>
      </c>
      <c r="F123" s="37"/>
      <c r="G123" s="37"/>
      <c r="H123" s="37"/>
      <c r="I123" s="37"/>
      <c r="J123" s="37"/>
      <c r="K123" s="50" cm="1">
        <f t="array" ref="K123">IF(IF(OR(ISBLANK(F123),ISBLANK(G123),ISBLANK(H123),ISBLANK(I123),ISBLANK(J123)),1,0)&lt;1,ROUND(AVERAGE(TRUNC(LARGE(F123:J123,{1,2,3}),2)),2),0)</f>
        <v>0</v>
      </c>
      <c r="L123" s="50" t="str">
        <f t="shared" si="11"/>
        <v>Attenzione, inserire valori in tutte le celle!</v>
      </c>
      <c r="M123" s="89">
        <f t="shared" si="13"/>
        <v>5</v>
      </c>
      <c r="N123" s="8"/>
      <c r="O123" s="7"/>
      <c r="S123" s="17"/>
      <c r="T123" s="17"/>
      <c r="U123" s="17"/>
    </row>
    <row r="124" spans="2:21" x14ac:dyDescent="0.35">
      <c r="B124" s="33">
        <f t="shared" si="12"/>
        <v>106</v>
      </c>
      <c r="C124" s="46" t="s">
        <v>110</v>
      </c>
      <c r="D124" s="35">
        <v>9191</v>
      </c>
      <c r="E124" s="36">
        <v>255.72</v>
      </c>
      <c r="F124" s="37"/>
      <c r="G124" s="37"/>
      <c r="H124" s="37"/>
      <c r="I124" s="37"/>
      <c r="J124" s="37"/>
      <c r="K124" s="50" cm="1">
        <f t="array" ref="K124">IF(IF(OR(ISBLANK(F124),ISBLANK(G124),ISBLANK(H124),ISBLANK(I124),ISBLANK(J124)),1,0)&lt;1,ROUND(AVERAGE(TRUNC(LARGE(F124:J124,{1,2,3}),2)),2),0)</f>
        <v>0</v>
      </c>
      <c r="L124" s="50" t="str">
        <f t="shared" si="11"/>
        <v>Attenzione, inserire valori in tutte le celle!</v>
      </c>
      <c r="M124" s="89">
        <f t="shared" si="13"/>
        <v>5</v>
      </c>
      <c r="N124" s="8"/>
      <c r="O124" s="7"/>
      <c r="S124" s="17"/>
      <c r="T124" s="17"/>
      <c r="U124" s="17"/>
    </row>
    <row r="125" spans="2:21" x14ac:dyDescent="0.35">
      <c r="B125" s="33">
        <f t="shared" si="12"/>
        <v>107</v>
      </c>
      <c r="C125" s="46" t="s">
        <v>111</v>
      </c>
      <c r="D125" s="35">
        <v>29</v>
      </c>
      <c r="E125" s="36">
        <v>810.41</v>
      </c>
      <c r="F125" s="37"/>
      <c r="G125" s="37"/>
      <c r="H125" s="37"/>
      <c r="I125" s="37"/>
      <c r="J125" s="37"/>
      <c r="K125" s="50" cm="1">
        <f t="array" ref="K125">IF(IF(OR(ISBLANK(F125),ISBLANK(G125),ISBLANK(H125),ISBLANK(I125),ISBLANK(J125)),1,0)&lt;1,ROUND(AVERAGE(TRUNC(LARGE(F125:J125,{1,2,3}),2)),2),0)</f>
        <v>0</v>
      </c>
      <c r="L125" s="50" t="str">
        <f t="shared" si="11"/>
        <v>Attenzione, inserire valori in tutte le celle!</v>
      </c>
      <c r="M125" s="89">
        <f t="shared" si="13"/>
        <v>5</v>
      </c>
      <c r="N125" s="8"/>
      <c r="O125" s="7"/>
      <c r="S125" s="17"/>
      <c r="T125" s="17"/>
      <c r="U125" s="17"/>
    </row>
    <row r="126" spans="2:21" x14ac:dyDescent="0.35">
      <c r="B126" s="33">
        <f t="shared" si="12"/>
        <v>108</v>
      </c>
      <c r="C126" s="46" t="s">
        <v>112</v>
      </c>
      <c r="D126" s="35">
        <v>3860</v>
      </c>
      <c r="E126" s="36">
        <v>285.12</v>
      </c>
      <c r="F126" s="37"/>
      <c r="G126" s="37"/>
      <c r="H126" s="37"/>
      <c r="I126" s="37"/>
      <c r="J126" s="37"/>
      <c r="K126" s="50" cm="1">
        <f t="array" ref="K126">IF(IF(OR(ISBLANK(F126),ISBLANK(G126),ISBLANK(H126),ISBLANK(I126),ISBLANK(J126)),1,0)&lt;1,ROUND(AVERAGE(TRUNC(LARGE(F126:J126,{1,2,3}),2)),2),0)</f>
        <v>0</v>
      </c>
      <c r="L126" s="50" t="str">
        <f t="shared" si="11"/>
        <v>Attenzione, inserire valori in tutte le celle!</v>
      </c>
      <c r="M126" s="89">
        <f t="shared" si="13"/>
        <v>5</v>
      </c>
      <c r="N126" s="8"/>
      <c r="O126" s="7"/>
      <c r="S126" s="17"/>
      <c r="T126" s="17"/>
      <c r="U126" s="17"/>
    </row>
    <row r="127" spans="2:21" x14ac:dyDescent="0.35">
      <c r="B127" s="33">
        <f t="shared" si="12"/>
        <v>109</v>
      </c>
      <c r="C127" s="46" t="s">
        <v>113</v>
      </c>
      <c r="D127" s="35">
        <v>17</v>
      </c>
      <c r="E127" s="36">
        <v>819.94</v>
      </c>
      <c r="F127" s="37"/>
      <c r="G127" s="37"/>
      <c r="H127" s="37"/>
      <c r="I127" s="37"/>
      <c r="J127" s="37"/>
      <c r="K127" s="50" cm="1">
        <f t="array" ref="K127">IF(IF(OR(ISBLANK(F127),ISBLANK(G127),ISBLANK(H127),ISBLANK(I127),ISBLANK(J127)),1,0)&lt;1,ROUND(AVERAGE(TRUNC(LARGE(F127:J127,{1,2,3}),2)),2),0)</f>
        <v>0</v>
      </c>
      <c r="L127" s="50" t="str">
        <f t="shared" si="11"/>
        <v>Attenzione, inserire valori in tutte le celle!</v>
      </c>
      <c r="M127" s="89">
        <f t="shared" si="13"/>
        <v>5</v>
      </c>
      <c r="N127" s="8"/>
      <c r="O127" s="7"/>
      <c r="S127" s="17"/>
      <c r="T127" s="17"/>
      <c r="U127" s="17"/>
    </row>
    <row r="128" spans="2:21" x14ac:dyDescent="0.35">
      <c r="B128" s="33">
        <f t="shared" si="12"/>
        <v>110</v>
      </c>
      <c r="C128" s="46" t="s">
        <v>114</v>
      </c>
      <c r="D128" s="35">
        <v>5651</v>
      </c>
      <c r="E128" s="36">
        <v>348.96</v>
      </c>
      <c r="F128" s="37"/>
      <c r="G128" s="37"/>
      <c r="H128" s="37"/>
      <c r="I128" s="37"/>
      <c r="J128" s="37"/>
      <c r="K128" s="50" cm="1">
        <f t="array" ref="K128">IF(IF(OR(ISBLANK(F128),ISBLANK(G128),ISBLANK(H128),ISBLANK(I128),ISBLANK(J128)),1,0)&lt;1,ROUND(AVERAGE(TRUNC(LARGE(F128:J128,{1,2,3}),2)),2),0)</f>
        <v>0</v>
      </c>
      <c r="L128" s="50" t="str">
        <f t="shared" si="11"/>
        <v>Attenzione, inserire valori in tutte le celle!</v>
      </c>
      <c r="M128" s="89">
        <f t="shared" si="13"/>
        <v>5</v>
      </c>
      <c r="N128" s="8"/>
      <c r="O128" s="7"/>
      <c r="S128" s="17"/>
      <c r="T128" s="17"/>
      <c r="U128" s="17"/>
    </row>
    <row r="129" spans="1:21" x14ac:dyDescent="0.35">
      <c r="B129" s="33">
        <f t="shared" si="12"/>
        <v>111</v>
      </c>
      <c r="C129" s="46" t="s">
        <v>115</v>
      </c>
      <c r="D129" s="35">
        <v>729</v>
      </c>
      <c r="E129" s="36">
        <v>1756.21</v>
      </c>
      <c r="F129" s="37"/>
      <c r="G129" s="37"/>
      <c r="H129" s="37"/>
      <c r="I129" s="37"/>
      <c r="J129" s="37"/>
      <c r="K129" s="50" cm="1">
        <f t="array" ref="K129">IF(IF(OR(ISBLANK(F129),ISBLANK(G129),ISBLANK(H129),ISBLANK(I129),ISBLANK(J129)),1,0)&lt;1,ROUND(AVERAGE(TRUNC(LARGE(F129:J129,{1,2,3}),2)),2),0)</f>
        <v>0</v>
      </c>
      <c r="L129" s="50" t="str">
        <f t="shared" si="11"/>
        <v>Attenzione, inserire valori in tutte le celle!</v>
      </c>
      <c r="M129" s="89">
        <f t="shared" si="13"/>
        <v>5</v>
      </c>
      <c r="N129" s="8"/>
      <c r="O129" s="7"/>
      <c r="S129" s="17"/>
      <c r="T129" s="17"/>
      <c r="U129" s="17"/>
    </row>
    <row r="130" spans="1:21" x14ac:dyDescent="0.35">
      <c r="B130" s="33">
        <f t="shared" si="12"/>
        <v>112</v>
      </c>
      <c r="C130" s="46" t="s">
        <v>116</v>
      </c>
      <c r="D130" s="35">
        <v>848</v>
      </c>
      <c r="E130" s="36">
        <v>916.25</v>
      </c>
      <c r="F130" s="37"/>
      <c r="G130" s="37"/>
      <c r="H130" s="37"/>
      <c r="I130" s="37"/>
      <c r="J130" s="37"/>
      <c r="K130" s="50" cm="1">
        <f t="array" ref="K130">IF(IF(OR(ISBLANK(F130),ISBLANK(G130),ISBLANK(H130),ISBLANK(I130),ISBLANK(J130)),1,0)&lt;1,ROUND(AVERAGE(TRUNC(LARGE(F130:J130,{1,2,3}),2)),2),0)</f>
        <v>0</v>
      </c>
      <c r="L130" s="50" t="str">
        <f t="shared" si="11"/>
        <v>Attenzione, inserire valori in tutte le celle!</v>
      </c>
      <c r="M130" s="89">
        <f t="shared" si="13"/>
        <v>5</v>
      </c>
      <c r="N130" s="8"/>
      <c r="O130" s="7"/>
      <c r="S130" s="17"/>
      <c r="T130" s="17"/>
      <c r="U130" s="17"/>
    </row>
    <row r="131" spans="1:21" x14ac:dyDescent="0.35">
      <c r="B131" s="33">
        <f t="shared" si="12"/>
        <v>113</v>
      </c>
      <c r="C131" s="46" t="s">
        <v>117</v>
      </c>
      <c r="D131" s="35">
        <v>109</v>
      </c>
      <c r="E131" s="36">
        <v>8114.05</v>
      </c>
      <c r="F131" s="37"/>
      <c r="G131" s="37"/>
      <c r="H131" s="37"/>
      <c r="I131" s="37"/>
      <c r="J131" s="37"/>
      <c r="K131" s="50" cm="1">
        <f t="array" ref="K131">IF(IF(OR(ISBLANK(F131),ISBLANK(G131),ISBLANK(H131),ISBLANK(I131),ISBLANK(J131)),1,0)&lt;1,ROUND(AVERAGE(TRUNC(LARGE(F131:J131,{1,2,3}),2)),2),0)</f>
        <v>0</v>
      </c>
      <c r="L131" s="50" t="str">
        <f t="shared" si="11"/>
        <v>Attenzione, inserire valori in tutte le celle!</v>
      </c>
      <c r="M131" s="89">
        <f t="shared" si="13"/>
        <v>5</v>
      </c>
      <c r="N131" s="8"/>
      <c r="O131" s="7"/>
      <c r="S131" s="17"/>
      <c r="T131" s="17"/>
      <c r="U131" s="17"/>
    </row>
    <row r="132" spans="1:21" x14ac:dyDescent="0.35">
      <c r="B132" s="33">
        <f t="shared" si="12"/>
        <v>114</v>
      </c>
      <c r="C132" s="46" t="s">
        <v>118</v>
      </c>
      <c r="D132" s="35">
        <v>44</v>
      </c>
      <c r="E132" s="36">
        <v>4203.43</v>
      </c>
      <c r="F132" s="37"/>
      <c r="G132" s="37"/>
      <c r="H132" s="37"/>
      <c r="I132" s="37"/>
      <c r="J132" s="37"/>
      <c r="K132" s="50" cm="1">
        <f t="array" ref="K132">IF(IF(OR(ISBLANK(F132),ISBLANK(G132),ISBLANK(H132),ISBLANK(I132),ISBLANK(J132)),1,0)&lt;1,ROUND(AVERAGE(TRUNC(LARGE(F132:J132,{1,2,3}),2)),2),0)</f>
        <v>0</v>
      </c>
      <c r="L132" s="50" t="str">
        <f t="shared" si="11"/>
        <v>Attenzione, inserire valori in tutte le celle!</v>
      </c>
      <c r="M132" s="89">
        <f t="shared" si="13"/>
        <v>5</v>
      </c>
      <c r="N132" s="8"/>
      <c r="O132" s="7"/>
      <c r="S132" s="17"/>
      <c r="T132" s="17"/>
      <c r="U132" s="17"/>
    </row>
    <row r="133" spans="1:21" x14ac:dyDescent="0.35">
      <c r="B133" s="33">
        <f t="shared" si="12"/>
        <v>115</v>
      </c>
      <c r="C133" s="46" t="s">
        <v>119</v>
      </c>
      <c r="D133" s="35">
        <v>16</v>
      </c>
      <c r="E133" s="36">
        <v>7155.86</v>
      </c>
      <c r="F133" s="37"/>
      <c r="G133" s="37"/>
      <c r="H133" s="37"/>
      <c r="I133" s="37"/>
      <c r="J133" s="37"/>
      <c r="K133" s="50" cm="1">
        <f t="array" ref="K133">IF(IF(OR(ISBLANK(F133),ISBLANK(G133),ISBLANK(H133),ISBLANK(I133),ISBLANK(J133)),1,0)&lt;1,ROUND(AVERAGE(TRUNC(LARGE(F133:J133,{1,2,3}),2)),2),0)</f>
        <v>0</v>
      </c>
      <c r="L133" s="50" t="str">
        <f t="shared" si="11"/>
        <v>Attenzione, inserire valori in tutte le celle!</v>
      </c>
      <c r="M133" s="89">
        <f t="shared" si="13"/>
        <v>5</v>
      </c>
      <c r="N133" s="8"/>
      <c r="O133" s="7"/>
      <c r="S133" s="17"/>
      <c r="T133" s="17"/>
      <c r="U133" s="17"/>
    </row>
    <row r="134" spans="1:21" x14ac:dyDescent="0.35">
      <c r="B134" s="33">
        <f t="shared" si="12"/>
        <v>116</v>
      </c>
      <c r="C134" s="46" t="s">
        <v>120</v>
      </c>
      <c r="D134" s="35">
        <v>10</v>
      </c>
      <c r="E134" s="36">
        <v>11151.02</v>
      </c>
      <c r="F134" s="37"/>
      <c r="G134" s="37"/>
      <c r="H134" s="37"/>
      <c r="I134" s="37"/>
      <c r="J134" s="37"/>
      <c r="K134" s="50" cm="1">
        <f t="array" ref="K134">IF(IF(OR(ISBLANK(F134),ISBLANK(G134),ISBLANK(H134),ISBLANK(I134),ISBLANK(J134)),1,0)&lt;1,ROUND(AVERAGE(TRUNC(LARGE(F134:J134,{1,2,3}),2)),2),0)</f>
        <v>0</v>
      </c>
      <c r="L134" s="50" t="str">
        <f>IF(OR(F134="",G134="",H134="",I134="",J134=""),"Attenzione, inserire valori in tutte le celle!",IF(OR(F134&lt;0,G134&lt;0,H134&lt;0,I134&lt;0,J134&lt;0),"Attenzione, prezzo offerto NON CONFORME",IF(K134&gt;E134,"Attenzione, prezzo medio superiore all BdA",ROUND(+D134*$K134,2))))</f>
        <v>Attenzione, inserire valori in tutte le celle!</v>
      </c>
      <c r="M134" s="89">
        <f t="shared" si="13"/>
        <v>5</v>
      </c>
      <c r="N134" s="8"/>
      <c r="O134" s="7"/>
      <c r="S134" s="17"/>
      <c r="T134" s="17"/>
      <c r="U134" s="17"/>
    </row>
    <row r="135" spans="1:21" x14ac:dyDescent="0.35">
      <c r="A135" s="9"/>
      <c r="B135" s="9"/>
      <c r="C135" s="9"/>
      <c r="D135" s="9"/>
      <c r="H135" s="9"/>
      <c r="I135" s="9"/>
      <c r="J135" s="9"/>
      <c r="K135" s="7"/>
      <c r="S135" s="17"/>
      <c r="T135" s="17"/>
      <c r="U135" s="17"/>
    </row>
    <row r="136" spans="1:21" ht="14" x14ac:dyDescent="0.35">
      <c r="B136" s="98" t="s">
        <v>181</v>
      </c>
      <c r="C136" s="98"/>
      <c r="D136" s="98"/>
      <c r="E136" s="98"/>
      <c r="F136" s="98"/>
      <c r="G136" s="98"/>
      <c r="H136" s="98"/>
      <c r="I136" s="98"/>
      <c r="J136" s="98"/>
      <c r="K136" s="98"/>
    </row>
    <row r="137" spans="1:21" ht="52" x14ac:dyDescent="0.35">
      <c r="B137" s="28" t="s">
        <v>1</v>
      </c>
      <c r="C137" s="45" t="s">
        <v>185</v>
      </c>
      <c r="D137" s="30" t="s">
        <v>177</v>
      </c>
      <c r="E137" s="31" t="s">
        <v>3</v>
      </c>
      <c r="F137" s="31" t="s">
        <v>178</v>
      </c>
      <c r="G137" s="31" t="s">
        <v>179</v>
      </c>
      <c r="H137" s="31" t="s">
        <v>182</v>
      </c>
      <c r="I137" s="31" t="s">
        <v>186</v>
      </c>
      <c r="J137" s="99" t="s">
        <v>175</v>
      </c>
      <c r="K137" s="99"/>
    </row>
    <row r="138" spans="1:21" ht="14" x14ac:dyDescent="0.35">
      <c r="B138" s="28"/>
      <c r="C138" s="45"/>
      <c r="D138" s="30"/>
      <c r="E138" s="31"/>
      <c r="F138" s="74" t="s">
        <v>180</v>
      </c>
      <c r="G138" s="74" t="s">
        <v>180</v>
      </c>
      <c r="H138" s="74" t="s">
        <v>180</v>
      </c>
      <c r="I138" s="38"/>
      <c r="J138" s="105" t="str">
        <f>IF(OR(F138="&lt;nome brand&gt;",G138="&lt;nome brand&gt;",H138="&lt;nome brand&gt;",F138="",G138="",H138=""),"Attenzione, inserire tutti i nomi dei brand!","")</f>
        <v>Attenzione, inserire tutti i nomi dei brand!</v>
      </c>
      <c r="K138" s="105"/>
      <c r="M138" s="89">
        <f>IF(OR(F138="",F138="&lt;nome brand&gt;"),1,0)+IF(OR(G138="",G138="&lt;nome brand&gt;"),1,0)+IF(OR(H138="",H138="&lt;nome brand&gt;"),1,0)</f>
        <v>3</v>
      </c>
    </row>
    <row r="139" spans="1:21" ht="25.5" customHeight="1" x14ac:dyDescent="0.35">
      <c r="B139" s="47">
        <f>+B134+1</f>
        <v>117</v>
      </c>
      <c r="C139" s="48" t="s">
        <v>121</v>
      </c>
      <c r="D139" s="35">
        <v>198</v>
      </c>
      <c r="E139" s="36">
        <v>5539.01</v>
      </c>
      <c r="F139" s="37"/>
      <c r="G139" s="37"/>
      <c r="H139" s="37"/>
      <c r="I139" s="50">
        <f t="shared" ref="I139:I146" si="14">ROUND(AVERAGE(TRUNC(F139,2),TRUNC(G139,2),TRUNC(H139,2)),2)</f>
        <v>0</v>
      </c>
      <c r="J139" s="103" t="str">
        <f t="shared" ref="J139:J146" si="15">IF(OR(F139="",G139="",H139=""),"Attenzione, inserire valori in tutte le celle!",IF(OR(F139&lt;0,G139&lt;0,H139&lt;0),"Attenzione, prezzo offerto NON CONFORME",IF($I139&gt;E139,"Attenzione, prezzo medio offerto superiore alla BdA!",ROUND(+D139*$I139,2))))</f>
        <v>Attenzione, inserire valori in tutte le celle!</v>
      </c>
      <c r="K139" s="104"/>
      <c r="M139" s="89">
        <f>IF(F139="",1,0)+IF(G139="",1,0)+IF(H139="",1,0)</f>
        <v>3</v>
      </c>
    </row>
    <row r="140" spans="1:21" ht="25" x14ac:dyDescent="0.35">
      <c r="B140" s="33">
        <f t="shared" ref="B140:B146" si="16">+B139+1</f>
        <v>118</v>
      </c>
      <c r="C140" s="49" t="s">
        <v>122</v>
      </c>
      <c r="D140" s="35">
        <v>198</v>
      </c>
      <c r="E140" s="36">
        <v>4681.1899999999996</v>
      </c>
      <c r="F140" s="37"/>
      <c r="G140" s="37"/>
      <c r="H140" s="37"/>
      <c r="I140" s="50">
        <f t="shared" si="14"/>
        <v>0</v>
      </c>
      <c r="J140" s="103" t="str">
        <f t="shared" si="15"/>
        <v>Attenzione, inserire valori in tutte le celle!</v>
      </c>
      <c r="K140" s="104"/>
      <c r="M140" s="89">
        <f t="shared" ref="M140:M146" si="17">IF(F140="",1,0)+IF(G140="",1,0)+IF(H140="",1,0)</f>
        <v>3</v>
      </c>
    </row>
    <row r="141" spans="1:21" ht="25" x14ac:dyDescent="0.35">
      <c r="B141" s="33">
        <f t="shared" si="16"/>
        <v>119</v>
      </c>
      <c r="C141" s="49" t="s">
        <v>123</v>
      </c>
      <c r="D141" s="35">
        <v>160</v>
      </c>
      <c r="E141" s="36">
        <v>5860.18</v>
      </c>
      <c r="F141" s="37"/>
      <c r="G141" s="37"/>
      <c r="H141" s="37"/>
      <c r="I141" s="50">
        <f t="shared" si="14"/>
        <v>0</v>
      </c>
      <c r="J141" s="103" t="str">
        <f t="shared" si="15"/>
        <v>Attenzione, inserire valori in tutte le celle!</v>
      </c>
      <c r="K141" s="104"/>
      <c r="M141" s="89">
        <f t="shared" si="17"/>
        <v>3</v>
      </c>
    </row>
    <row r="142" spans="1:21" ht="25" x14ac:dyDescent="0.35">
      <c r="B142" s="33">
        <f t="shared" si="16"/>
        <v>120</v>
      </c>
      <c r="C142" s="49" t="s">
        <v>124</v>
      </c>
      <c r="D142" s="35">
        <v>160</v>
      </c>
      <c r="E142" s="36">
        <v>5002.68</v>
      </c>
      <c r="F142" s="37"/>
      <c r="G142" s="37"/>
      <c r="H142" s="37"/>
      <c r="I142" s="50">
        <f t="shared" si="14"/>
        <v>0</v>
      </c>
      <c r="J142" s="103" t="str">
        <f t="shared" si="15"/>
        <v>Attenzione, inserire valori in tutte le celle!</v>
      </c>
      <c r="K142" s="104"/>
      <c r="M142" s="89">
        <f t="shared" si="17"/>
        <v>3</v>
      </c>
    </row>
    <row r="143" spans="1:21" ht="25" x14ac:dyDescent="0.35">
      <c r="B143" s="33">
        <f t="shared" si="16"/>
        <v>121</v>
      </c>
      <c r="C143" s="49" t="s">
        <v>125</v>
      </c>
      <c r="D143" s="35">
        <v>275</v>
      </c>
      <c r="E143" s="36">
        <v>13339.13</v>
      </c>
      <c r="F143" s="37"/>
      <c r="G143" s="37"/>
      <c r="H143" s="37"/>
      <c r="I143" s="50">
        <f t="shared" si="14"/>
        <v>0</v>
      </c>
      <c r="J143" s="103" t="str">
        <f t="shared" si="15"/>
        <v>Attenzione, inserire valori in tutte le celle!</v>
      </c>
      <c r="K143" s="104"/>
      <c r="M143" s="89">
        <f t="shared" si="17"/>
        <v>3</v>
      </c>
    </row>
    <row r="144" spans="1:21" ht="25" x14ac:dyDescent="0.35">
      <c r="B144" s="33">
        <f t="shared" si="16"/>
        <v>122</v>
      </c>
      <c r="C144" s="49" t="s">
        <v>126</v>
      </c>
      <c r="D144" s="35">
        <v>119</v>
      </c>
      <c r="E144" s="36">
        <v>12481.63</v>
      </c>
      <c r="F144" s="37"/>
      <c r="G144" s="37"/>
      <c r="H144" s="37"/>
      <c r="I144" s="50">
        <f t="shared" si="14"/>
        <v>0</v>
      </c>
      <c r="J144" s="103" t="str">
        <f t="shared" si="15"/>
        <v>Attenzione, inserire valori in tutte le celle!</v>
      </c>
      <c r="K144" s="104"/>
      <c r="M144" s="89">
        <f t="shared" si="17"/>
        <v>3</v>
      </c>
    </row>
    <row r="145" spans="2:13" ht="25" x14ac:dyDescent="0.35">
      <c r="B145" s="33">
        <f t="shared" si="16"/>
        <v>123</v>
      </c>
      <c r="C145" s="49" t="s">
        <v>127</v>
      </c>
      <c r="D145" s="35">
        <v>131</v>
      </c>
      <c r="E145" s="36">
        <v>35816.589999999997</v>
      </c>
      <c r="F145" s="37"/>
      <c r="G145" s="37"/>
      <c r="H145" s="37"/>
      <c r="I145" s="50">
        <f t="shared" si="14"/>
        <v>0</v>
      </c>
      <c r="J145" s="103" t="str">
        <f t="shared" si="15"/>
        <v>Attenzione, inserire valori in tutte le celle!</v>
      </c>
      <c r="K145" s="104"/>
      <c r="M145" s="89">
        <f t="shared" si="17"/>
        <v>3</v>
      </c>
    </row>
    <row r="146" spans="2:13" ht="25" x14ac:dyDescent="0.35">
      <c r="B146" s="33">
        <f t="shared" si="16"/>
        <v>124</v>
      </c>
      <c r="C146" s="49" t="s">
        <v>128</v>
      </c>
      <c r="D146" s="35">
        <v>58</v>
      </c>
      <c r="E146" s="36">
        <v>34942.6</v>
      </c>
      <c r="F146" s="37"/>
      <c r="G146" s="37"/>
      <c r="H146" s="37"/>
      <c r="I146" s="50">
        <f t="shared" si="14"/>
        <v>0</v>
      </c>
      <c r="J146" s="103" t="str">
        <f t="shared" si="15"/>
        <v>Attenzione, inserire valori in tutte le celle!</v>
      </c>
      <c r="K146" s="104"/>
      <c r="M146" s="89">
        <f t="shared" si="17"/>
        <v>3</v>
      </c>
    </row>
    <row r="147" spans="2:13" x14ac:dyDescent="0.35">
      <c r="K147" s="7"/>
    </row>
    <row r="148" spans="2:13" ht="14" x14ac:dyDescent="0.35">
      <c r="B148" s="98" t="s">
        <v>187</v>
      </c>
      <c r="C148" s="98"/>
      <c r="D148" s="98"/>
      <c r="E148" s="98"/>
      <c r="F148" s="98"/>
      <c r="G148" s="98"/>
      <c r="H148" s="98"/>
      <c r="I148" s="98"/>
      <c r="J148" s="98"/>
      <c r="K148" s="98"/>
    </row>
    <row r="149" spans="2:13" ht="52" x14ac:dyDescent="0.35">
      <c r="B149" s="28" t="s">
        <v>1</v>
      </c>
      <c r="C149" s="45" t="s">
        <v>188</v>
      </c>
      <c r="D149" s="30" t="s">
        <v>177</v>
      </c>
      <c r="E149" s="31" t="s">
        <v>3</v>
      </c>
      <c r="F149" s="31" t="s">
        <v>178</v>
      </c>
      <c r="G149" s="31" t="s">
        <v>179</v>
      </c>
      <c r="H149" s="31" t="s">
        <v>182</v>
      </c>
      <c r="I149" s="31" t="s">
        <v>186</v>
      </c>
      <c r="J149" s="99" t="s">
        <v>175</v>
      </c>
      <c r="K149" s="99"/>
    </row>
    <row r="150" spans="2:13" ht="14" x14ac:dyDescent="0.35">
      <c r="B150" s="28"/>
      <c r="C150" s="45"/>
      <c r="D150" s="30"/>
      <c r="E150" s="31"/>
      <c r="F150" s="74" t="s">
        <v>180</v>
      </c>
      <c r="G150" s="74" t="s">
        <v>180</v>
      </c>
      <c r="H150" s="74" t="s">
        <v>180</v>
      </c>
      <c r="I150" s="38"/>
      <c r="J150" s="105" t="str">
        <f>IF(OR(F150="&lt;nome brand&gt;",G150="&lt;nome brand&gt;",H150="&lt;nome brand&gt;",F150="",G150="",H150=""),"Attenzione, inserire tutti i nomi dei brand!","")</f>
        <v>Attenzione, inserire tutti i nomi dei brand!</v>
      </c>
      <c r="K150" s="105"/>
      <c r="M150" s="89">
        <f>IF(OR(F150="",F150="&lt;nome brand&gt;"),1,0)+IF(OR(G150="",G150="&lt;nome brand&gt;"),1,0)+IF(OR(H150="",H150="&lt;nome brand&gt;"),1,0)</f>
        <v>3</v>
      </c>
    </row>
    <row r="151" spans="2:13" ht="22" customHeight="1" x14ac:dyDescent="0.35">
      <c r="B151" s="33">
        <f>+B146+1</f>
        <v>125</v>
      </c>
      <c r="C151" s="34" t="s">
        <v>129</v>
      </c>
      <c r="D151" s="35">
        <v>4320</v>
      </c>
      <c r="E151" s="36">
        <v>256.26</v>
      </c>
      <c r="F151" s="37"/>
      <c r="G151" s="37"/>
      <c r="H151" s="37"/>
      <c r="I151" s="50">
        <f t="shared" ref="I151:I156" si="18">ROUND(AVERAGE(TRUNC(F151,2),TRUNC(G151,2),TRUNC(H151,2)),2)</f>
        <v>0</v>
      </c>
      <c r="J151" s="103" t="str">
        <f>IF(OR(F151="",G151="",H151=""),"Attenzione, inserire valori in tutte le celle!",IF(OR(F151&lt;0,G151&lt;0,H151&lt;0),"Attenzione, prezzo offerto NON CONFORME",IF($I151&gt;E151,"Attenzione, prezzo medio offerto superiore alla BdA!",ROUND(+D151*$I151,2))))</f>
        <v>Attenzione, inserire valori in tutte le celle!</v>
      </c>
      <c r="K151" s="104"/>
      <c r="M151" s="89">
        <f t="shared" ref="M151:M156" si="19">IF(F151="",1,0)+IF(G151="",1,0)+IF(H151="",1,0)</f>
        <v>3</v>
      </c>
    </row>
    <row r="152" spans="2:13" ht="22" customHeight="1" x14ac:dyDescent="0.35">
      <c r="B152" s="33">
        <f>+B151+1</f>
        <v>126</v>
      </c>
      <c r="C152" s="34" t="s">
        <v>130</v>
      </c>
      <c r="D152" s="35">
        <v>200</v>
      </c>
      <c r="E152" s="36">
        <v>513.30999999999995</v>
      </c>
      <c r="F152" s="37"/>
      <c r="G152" s="37"/>
      <c r="H152" s="37"/>
      <c r="I152" s="50">
        <f t="shared" si="18"/>
        <v>0</v>
      </c>
      <c r="J152" s="103" t="str">
        <f t="shared" ref="J152:J156" si="20">IF(OR(F152="",G152="",H152=""),"Attenzione, inserire valori in tutte le celle!",IF(OR(F152&lt;0,G152&lt;0,H152&lt;0),"Attenzione, prezzo offerto NON CONFORME",IF($I152&gt;E152,"Attenzione, prezzo medio offerto superiore alla BdA!",ROUND(+D152*$I152,2))))</f>
        <v>Attenzione, inserire valori in tutte le celle!</v>
      </c>
      <c r="K152" s="104"/>
      <c r="M152" s="89">
        <f t="shared" si="19"/>
        <v>3</v>
      </c>
    </row>
    <row r="153" spans="2:13" ht="22" customHeight="1" x14ac:dyDescent="0.35">
      <c r="B153" s="33">
        <f>+B152+1</f>
        <v>127</v>
      </c>
      <c r="C153" s="34" t="s">
        <v>131</v>
      </c>
      <c r="D153" s="35">
        <v>338</v>
      </c>
      <c r="E153" s="36">
        <v>699.01</v>
      </c>
      <c r="F153" s="37"/>
      <c r="G153" s="37"/>
      <c r="H153" s="37"/>
      <c r="I153" s="50">
        <f t="shared" si="18"/>
        <v>0</v>
      </c>
      <c r="J153" s="103" t="str">
        <f t="shared" si="20"/>
        <v>Attenzione, inserire valori in tutte le celle!</v>
      </c>
      <c r="K153" s="104"/>
      <c r="M153" s="89">
        <f t="shared" si="19"/>
        <v>3</v>
      </c>
    </row>
    <row r="154" spans="2:13" ht="22" customHeight="1" x14ac:dyDescent="0.35">
      <c r="B154" s="33">
        <f>+B153+1</f>
        <v>128</v>
      </c>
      <c r="C154" s="34" t="s">
        <v>132</v>
      </c>
      <c r="D154" s="35">
        <v>235</v>
      </c>
      <c r="E154" s="36">
        <v>724.47</v>
      </c>
      <c r="F154" s="37"/>
      <c r="G154" s="37"/>
      <c r="H154" s="37"/>
      <c r="I154" s="50">
        <f t="shared" si="18"/>
        <v>0</v>
      </c>
      <c r="J154" s="103" t="str">
        <f t="shared" si="20"/>
        <v>Attenzione, inserire valori in tutte le celle!</v>
      </c>
      <c r="K154" s="104"/>
      <c r="M154" s="89">
        <f t="shared" si="19"/>
        <v>3</v>
      </c>
    </row>
    <row r="155" spans="2:13" ht="22" customHeight="1" x14ac:dyDescent="0.35">
      <c r="B155" s="33">
        <f>+B154+1</f>
        <v>129</v>
      </c>
      <c r="C155" s="34" t="s">
        <v>133</v>
      </c>
      <c r="D155" s="35">
        <v>32</v>
      </c>
      <c r="E155" s="36">
        <v>4330.21</v>
      </c>
      <c r="F155" s="37"/>
      <c r="G155" s="37"/>
      <c r="H155" s="37"/>
      <c r="I155" s="50">
        <f t="shared" si="18"/>
        <v>0</v>
      </c>
      <c r="J155" s="103" t="str">
        <f t="shared" si="20"/>
        <v>Attenzione, inserire valori in tutte le celle!</v>
      </c>
      <c r="K155" s="104"/>
      <c r="M155" s="89">
        <f t="shared" si="19"/>
        <v>3</v>
      </c>
    </row>
    <row r="156" spans="2:13" ht="22" customHeight="1" x14ac:dyDescent="0.35">
      <c r="B156" s="33">
        <f>+B155+1</f>
        <v>130</v>
      </c>
      <c r="C156" s="34" t="s">
        <v>134</v>
      </c>
      <c r="D156" s="35">
        <v>285</v>
      </c>
      <c r="E156" s="36">
        <v>1454.4</v>
      </c>
      <c r="F156" s="37"/>
      <c r="G156" s="37"/>
      <c r="H156" s="37"/>
      <c r="I156" s="50">
        <f t="shared" si="18"/>
        <v>0</v>
      </c>
      <c r="J156" s="103" t="str">
        <f t="shared" si="20"/>
        <v>Attenzione, inserire valori in tutte le celle!</v>
      </c>
      <c r="K156" s="104"/>
      <c r="M156" s="89">
        <f t="shared" si="19"/>
        <v>3</v>
      </c>
    </row>
    <row r="157" spans="2:13" x14ac:dyDescent="0.35">
      <c r="B157" s="51"/>
      <c r="C157" s="55"/>
      <c r="D157" s="52"/>
      <c r="E157" s="53"/>
      <c r="F157" s="53"/>
      <c r="G157" s="54"/>
      <c r="H157" s="8"/>
      <c r="I157" s="8"/>
      <c r="J157" s="8"/>
      <c r="K157" s="7"/>
    </row>
    <row r="158" spans="2:13" ht="14" x14ac:dyDescent="0.35">
      <c r="B158" s="98" t="s">
        <v>135</v>
      </c>
      <c r="C158" s="98"/>
      <c r="D158" s="98"/>
      <c r="E158" s="98"/>
      <c r="F158" s="98"/>
      <c r="G158" s="98"/>
      <c r="H158" s="98"/>
      <c r="I158" s="8"/>
      <c r="J158" s="8"/>
      <c r="K158" s="7"/>
    </row>
    <row r="159" spans="2:13" ht="13" x14ac:dyDescent="0.35">
      <c r="B159" s="28" t="s">
        <v>1</v>
      </c>
      <c r="C159" s="29" t="s">
        <v>190</v>
      </c>
      <c r="D159" s="30" t="s">
        <v>191</v>
      </c>
      <c r="E159" s="31" t="s">
        <v>3</v>
      </c>
      <c r="F159" s="31" t="s">
        <v>189</v>
      </c>
      <c r="G159" s="99" t="s">
        <v>175</v>
      </c>
      <c r="H159" s="99"/>
      <c r="I159" s="8"/>
      <c r="J159" s="8"/>
      <c r="K159" s="7"/>
    </row>
    <row r="160" spans="2:13" ht="25" x14ac:dyDescent="0.35">
      <c r="B160" s="33">
        <f>+B156+1</f>
        <v>131</v>
      </c>
      <c r="C160" s="34" t="s">
        <v>136</v>
      </c>
      <c r="D160" s="35">
        <v>95</v>
      </c>
      <c r="E160" s="36">
        <v>305.76</v>
      </c>
      <c r="F160" s="37"/>
      <c r="G160" s="100" t="str">
        <f t="shared" ref="G160:G172" si="21">IF(F160="","Attenzione, inserire valore nella cella!",IF(OR(TRUNC($F160,2)&gt;E160,TRUNC($F160,2)&lt;0),"Attenzione, prezzo offerto NON CONFORME",ROUND(+D160*TRUNC($F160,2),2)))</f>
        <v>Attenzione, inserire valore nella cella!</v>
      </c>
      <c r="H160" s="101"/>
      <c r="I160" s="8"/>
      <c r="J160" s="73"/>
      <c r="K160" s="7"/>
      <c r="M160" s="89">
        <f>IF(F160="",1,0)</f>
        <v>1</v>
      </c>
    </row>
    <row r="161" spans="2:13" ht="25" x14ac:dyDescent="0.35">
      <c r="B161" s="33">
        <f t="shared" ref="B161:B172" si="22">+B160+1</f>
        <v>132</v>
      </c>
      <c r="C161" s="34" t="s">
        <v>137</v>
      </c>
      <c r="D161" s="35">
        <v>603</v>
      </c>
      <c r="E161" s="36">
        <v>340.92</v>
      </c>
      <c r="F161" s="37"/>
      <c r="G161" s="100" t="str">
        <f t="shared" si="21"/>
        <v>Attenzione, inserire valore nella cella!</v>
      </c>
      <c r="H161" s="101"/>
      <c r="I161" s="8"/>
      <c r="J161" s="8"/>
      <c r="K161" s="7"/>
      <c r="M161" s="89">
        <f t="shared" ref="M161:M172" si="23">IF(F161="",1,0)</f>
        <v>1</v>
      </c>
    </row>
    <row r="162" spans="2:13" ht="25" x14ac:dyDescent="0.35">
      <c r="B162" s="33">
        <f t="shared" si="22"/>
        <v>133</v>
      </c>
      <c r="C162" s="34" t="s">
        <v>138</v>
      </c>
      <c r="D162" s="35">
        <v>2893</v>
      </c>
      <c r="E162" s="36">
        <v>466.28</v>
      </c>
      <c r="F162" s="37"/>
      <c r="G162" s="100" t="str">
        <f t="shared" si="21"/>
        <v>Attenzione, inserire valore nella cella!</v>
      </c>
      <c r="H162" s="101"/>
      <c r="I162" s="8"/>
      <c r="J162" s="8"/>
      <c r="K162" s="7"/>
      <c r="M162" s="89">
        <f t="shared" si="23"/>
        <v>1</v>
      </c>
    </row>
    <row r="163" spans="2:13" ht="25" x14ac:dyDescent="0.35">
      <c r="B163" s="33">
        <f t="shared" si="22"/>
        <v>134</v>
      </c>
      <c r="C163" s="34" t="s">
        <v>139</v>
      </c>
      <c r="D163" s="35">
        <v>2454</v>
      </c>
      <c r="E163" s="36">
        <v>501.45</v>
      </c>
      <c r="F163" s="37"/>
      <c r="G163" s="100" t="str">
        <f t="shared" si="21"/>
        <v>Attenzione, inserire valore nella cella!</v>
      </c>
      <c r="H163" s="101"/>
      <c r="I163" s="8"/>
      <c r="J163" s="8"/>
      <c r="K163" s="7"/>
      <c r="M163" s="89">
        <f t="shared" si="23"/>
        <v>1</v>
      </c>
    </row>
    <row r="164" spans="2:13" ht="25" x14ac:dyDescent="0.35">
      <c r="B164" s="33">
        <f t="shared" si="22"/>
        <v>135</v>
      </c>
      <c r="C164" s="34" t="s">
        <v>140</v>
      </c>
      <c r="D164" s="35">
        <v>392</v>
      </c>
      <c r="E164" s="36">
        <v>1268.9000000000001</v>
      </c>
      <c r="F164" s="37"/>
      <c r="G164" s="100" t="str">
        <f t="shared" si="21"/>
        <v>Attenzione, inserire valore nella cella!</v>
      </c>
      <c r="H164" s="101"/>
      <c r="I164" s="8"/>
      <c r="J164" s="8"/>
      <c r="K164" s="7"/>
      <c r="M164" s="89">
        <f t="shared" si="23"/>
        <v>1</v>
      </c>
    </row>
    <row r="165" spans="2:13" ht="25" x14ac:dyDescent="0.35">
      <c r="B165" s="33">
        <f t="shared" si="22"/>
        <v>136</v>
      </c>
      <c r="C165" s="34" t="s">
        <v>141</v>
      </c>
      <c r="D165" s="35">
        <v>63</v>
      </c>
      <c r="E165" s="36">
        <v>1513.51</v>
      </c>
      <c r="F165" s="37"/>
      <c r="G165" s="100" t="str">
        <f t="shared" si="21"/>
        <v>Attenzione, inserire valore nella cella!</v>
      </c>
      <c r="H165" s="101"/>
      <c r="I165" s="8"/>
      <c r="J165" s="8"/>
      <c r="K165" s="7"/>
      <c r="M165" s="89">
        <f t="shared" si="23"/>
        <v>1</v>
      </c>
    </row>
    <row r="166" spans="2:13" x14ac:dyDescent="0.35">
      <c r="B166" s="33">
        <f t="shared" si="22"/>
        <v>137</v>
      </c>
      <c r="C166" s="34" t="s">
        <v>142</v>
      </c>
      <c r="D166" s="35">
        <v>1</v>
      </c>
      <c r="E166" s="36">
        <v>3027.02</v>
      </c>
      <c r="F166" s="37"/>
      <c r="G166" s="100" t="str">
        <f t="shared" si="21"/>
        <v>Attenzione, inserire valore nella cella!</v>
      </c>
      <c r="H166" s="101"/>
      <c r="I166" s="8"/>
      <c r="J166" s="8"/>
      <c r="K166" s="7"/>
      <c r="M166" s="89">
        <f t="shared" si="23"/>
        <v>1</v>
      </c>
    </row>
    <row r="167" spans="2:13" x14ac:dyDescent="0.35">
      <c r="B167" s="33">
        <f t="shared" si="22"/>
        <v>138</v>
      </c>
      <c r="C167" s="34" t="s">
        <v>143</v>
      </c>
      <c r="D167" s="35">
        <v>17</v>
      </c>
      <c r="E167" s="36">
        <v>3057.6</v>
      </c>
      <c r="F167" s="37"/>
      <c r="G167" s="100" t="str">
        <f t="shared" si="21"/>
        <v>Attenzione, inserire valore nella cella!</v>
      </c>
      <c r="H167" s="101"/>
      <c r="I167" s="8"/>
      <c r="J167" s="8"/>
      <c r="K167" s="7"/>
      <c r="M167" s="89">
        <f t="shared" si="23"/>
        <v>1</v>
      </c>
    </row>
    <row r="168" spans="2:13" ht="25" x14ac:dyDescent="0.35">
      <c r="B168" s="33">
        <f t="shared" si="22"/>
        <v>139</v>
      </c>
      <c r="C168" s="34" t="s">
        <v>144</v>
      </c>
      <c r="D168" s="35">
        <v>7</v>
      </c>
      <c r="E168" s="36">
        <v>3286.92</v>
      </c>
      <c r="F168" s="37"/>
      <c r="G168" s="100" t="str">
        <f t="shared" si="21"/>
        <v>Attenzione, inserire valore nella cella!</v>
      </c>
      <c r="H168" s="101"/>
      <c r="I168" s="8"/>
      <c r="J168" s="8"/>
      <c r="K168" s="7"/>
      <c r="M168" s="89">
        <f t="shared" si="23"/>
        <v>1</v>
      </c>
    </row>
    <row r="169" spans="2:13" ht="25" x14ac:dyDescent="0.35">
      <c r="B169" s="33">
        <f t="shared" si="22"/>
        <v>140</v>
      </c>
      <c r="C169" s="34" t="s">
        <v>145</v>
      </c>
      <c r="D169" s="35">
        <v>1</v>
      </c>
      <c r="E169" s="36">
        <v>3745.56</v>
      </c>
      <c r="F169" s="37"/>
      <c r="G169" s="100" t="str">
        <f t="shared" si="21"/>
        <v>Attenzione, inserire valore nella cella!</v>
      </c>
      <c r="H169" s="101"/>
      <c r="I169" s="8"/>
      <c r="J169" s="8"/>
      <c r="K169" s="7"/>
      <c r="M169" s="89">
        <f t="shared" si="23"/>
        <v>1</v>
      </c>
    </row>
    <row r="170" spans="2:13" ht="25" x14ac:dyDescent="0.35">
      <c r="B170" s="33">
        <f t="shared" si="22"/>
        <v>141</v>
      </c>
      <c r="C170" s="34" t="s">
        <v>146</v>
      </c>
      <c r="D170" s="35">
        <v>29</v>
      </c>
      <c r="E170" s="36">
        <v>3745.56</v>
      </c>
      <c r="F170" s="37"/>
      <c r="G170" s="100" t="str">
        <f t="shared" si="21"/>
        <v>Attenzione, inserire valore nella cella!</v>
      </c>
      <c r="H170" s="101"/>
      <c r="I170" s="8"/>
      <c r="J170" s="8"/>
      <c r="K170" s="7"/>
      <c r="M170" s="89">
        <f t="shared" si="23"/>
        <v>1</v>
      </c>
    </row>
    <row r="171" spans="2:13" ht="25" x14ac:dyDescent="0.35">
      <c r="B171" s="33">
        <f t="shared" si="22"/>
        <v>142</v>
      </c>
      <c r="C171" s="34" t="s">
        <v>147</v>
      </c>
      <c r="D171" s="35">
        <v>32</v>
      </c>
      <c r="E171" s="36">
        <v>5618.34</v>
      </c>
      <c r="F171" s="37"/>
      <c r="G171" s="100" t="str">
        <f t="shared" si="21"/>
        <v>Attenzione, inserire valore nella cella!</v>
      </c>
      <c r="H171" s="101"/>
      <c r="I171" s="8"/>
      <c r="J171" s="8"/>
      <c r="K171" s="7"/>
      <c r="M171" s="89">
        <f t="shared" si="23"/>
        <v>1</v>
      </c>
    </row>
    <row r="172" spans="2:13" x14ac:dyDescent="0.35">
      <c r="B172" s="33">
        <f t="shared" si="22"/>
        <v>143</v>
      </c>
      <c r="C172" s="34" t="s">
        <v>148</v>
      </c>
      <c r="D172" s="35">
        <v>112</v>
      </c>
      <c r="E172" s="36">
        <v>204.75</v>
      </c>
      <c r="F172" s="37"/>
      <c r="G172" s="100" t="str">
        <f t="shared" si="21"/>
        <v>Attenzione, inserire valore nella cella!</v>
      </c>
      <c r="H172" s="101"/>
      <c r="I172" s="8"/>
      <c r="J172" s="8"/>
      <c r="K172" s="7"/>
      <c r="M172" s="89">
        <f t="shared" si="23"/>
        <v>1</v>
      </c>
    </row>
    <row r="173" spans="2:13" x14ac:dyDescent="0.35">
      <c r="B173" s="20"/>
      <c r="C173" s="20"/>
      <c r="D173" s="20"/>
      <c r="E173" s="20"/>
      <c r="F173" s="20"/>
      <c r="G173" s="20"/>
      <c r="H173" s="4"/>
      <c r="I173" s="4"/>
      <c r="J173" s="4"/>
      <c r="K173" s="12"/>
    </row>
    <row r="174" spans="2:13" ht="14" x14ac:dyDescent="0.35">
      <c r="B174" s="98" t="s">
        <v>149</v>
      </c>
      <c r="C174" s="98"/>
      <c r="D174" s="98"/>
      <c r="E174" s="98"/>
      <c r="F174" s="98"/>
      <c r="G174" s="98"/>
      <c r="H174" s="98"/>
      <c r="I174" s="4"/>
      <c r="J174" s="4"/>
      <c r="K174" s="12"/>
    </row>
    <row r="175" spans="2:13" ht="13" x14ac:dyDescent="0.35">
      <c r="B175" s="28" t="s">
        <v>1</v>
      </c>
      <c r="C175" s="29" t="s">
        <v>192</v>
      </c>
      <c r="D175" s="30" t="s">
        <v>191</v>
      </c>
      <c r="E175" s="31" t="s">
        <v>3</v>
      </c>
      <c r="F175" s="31" t="s">
        <v>189</v>
      </c>
      <c r="G175" s="99" t="s">
        <v>175</v>
      </c>
      <c r="H175" s="99"/>
      <c r="I175" s="8"/>
      <c r="J175" s="8"/>
      <c r="K175" s="7"/>
    </row>
    <row r="176" spans="2:13" ht="25" x14ac:dyDescent="0.35">
      <c r="B176" s="33">
        <f>+B172+1</f>
        <v>144</v>
      </c>
      <c r="C176" s="34" t="s">
        <v>150</v>
      </c>
      <c r="D176" s="35">
        <v>69</v>
      </c>
      <c r="E176" s="36">
        <v>5220.8500000000004</v>
      </c>
      <c r="F176" s="37"/>
      <c r="G176" s="100" t="str">
        <f>IF(F176="","Attenzione, inserire valore nella cella!",IF(OR(TRUNC($F176,2)&gt;E176,TRUNC($F176,2)&lt;0),"Attenzione, prezzo offerto NON CONFORME",ROUND(+D176*TRUNC($F176,2),2)))</f>
        <v>Attenzione, inserire valore nella cella!</v>
      </c>
      <c r="H176" s="101"/>
      <c r="I176" s="8"/>
      <c r="J176" s="8"/>
      <c r="K176" s="7"/>
      <c r="M176" s="89">
        <f t="shared" ref="M176" si="24">IF(F176="",1,0)</f>
        <v>1</v>
      </c>
    </row>
    <row r="177" spans="1:13" x14ac:dyDescent="0.3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7"/>
    </row>
    <row r="178" spans="1:13" ht="14" x14ac:dyDescent="0.35">
      <c r="B178" s="98" t="s">
        <v>151</v>
      </c>
      <c r="C178" s="98"/>
      <c r="D178" s="98"/>
      <c r="E178" s="98"/>
      <c r="F178" s="98"/>
      <c r="G178" s="98"/>
      <c r="H178" s="98"/>
      <c r="I178" s="4"/>
      <c r="J178" s="4"/>
      <c r="K178" s="12"/>
    </row>
    <row r="179" spans="1:13" ht="26" x14ac:dyDescent="0.35">
      <c r="B179" s="28" t="s">
        <v>1</v>
      </c>
      <c r="C179" s="29" t="s">
        <v>193</v>
      </c>
      <c r="D179" s="30" t="s">
        <v>191</v>
      </c>
      <c r="E179" s="31" t="s">
        <v>3</v>
      </c>
      <c r="F179" s="31" t="s">
        <v>194</v>
      </c>
      <c r="G179" s="99" t="s">
        <v>175</v>
      </c>
      <c r="H179" s="99"/>
      <c r="I179" s="8"/>
      <c r="J179" s="8"/>
      <c r="K179" s="7"/>
    </row>
    <row r="180" spans="1:13" x14ac:dyDescent="0.35">
      <c r="B180" s="33">
        <f>+B176+1</f>
        <v>145</v>
      </c>
      <c r="C180" s="34" t="s">
        <v>152</v>
      </c>
      <c r="D180" s="35">
        <v>8238</v>
      </c>
      <c r="E180" s="36">
        <v>517.44000000000005</v>
      </c>
      <c r="F180" s="37"/>
      <c r="G180" s="100" t="str">
        <f t="shared" ref="G180:G185" si="25">IF(F180="","Attenzione, inserire valore nella cella!",IF(OR(TRUNC($F180,2)&gt;E180,TRUNC($F180,2)&lt;0),"Attenzione, prezzo offerto NON CONFORME",ROUND(+D180*TRUNC($F180,2),2)))</f>
        <v>Attenzione, inserire valore nella cella!</v>
      </c>
      <c r="H180" s="101"/>
      <c r="I180" s="8"/>
      <c r="J180" s="8"/>
      <c r="K180" s="7"/>
      <c r="M180" s="89">
        <f t="shared" ref="M180:M186" si="26">IF(F180="",1,0)</f>
        <v>1</v>
      </c>
    </row>
    <row r="181" spans="1:13" x14ac:dyDescent="0.35">
      <c r="B181" s="33">
        <f t="shared" ref="B181:B186" si="27">+B180+1</f>
        <v>146</v>
      </c>
      <c r="C181" s="34" t="s">
        <v>153</v>
      </c>
      <c r="D181" s="35">
        <v>10</v>
      </c>
      <c r="E181" s="36">
        <v>34125</v>
      </c>
      <c r="F181" s="37"/>
      <c r="G181" s="100" t="str">
        <f t="shared" si="25"/>
        <v>Attenzione, inserire valore nella cella!</v>
      </c>
      <c r="H181" s="101"/>
      <c r="I181" s="8"/>
      <c r="J181" s="8"/>
      <c r="K181" s="7"/>
      <c r="M181" s="89">
        <f t="shared" si="26"/>
        <v>1</v>
      </c>
    </row>
    <row r="182" spans="1:13" x14ac:dyDescent="0.35">
      <c r="B182" s="33">
        <f t="shared" si="27"/>
        <v>147</v>
      </c>
      <c r="C182" s="34" t="s">
        <v>154</v>
      </c>
      <c r="D182" s="35">
        <v>11</v>
      </c>
      <c r="E182" s="36">
        <v>37800</v>
      </c>
      <c r="F182" s="37"/>
      <c r="G182" s="100" t="str">
        <f t="shared" si="25"/>
        <v>Attenzione, inserire valore nella cella!</v>
      </c>
      <c r="H182" s="101"/>
      <c r="I182" s="8"/>
      <c r="J182" s="8"/>
      <c r="K182" s="7"/>
      <c r="M182" s="89">
        <f t="shared" si="26"/>
        <v>1</v>
      </c>
    </row>
    <row r="183" spans="1:13" x14ac:dyDescent="0.35">
      <c r="B183" s="33">
        <f t="shared" si="27"/>
        <v>148</v>
      </c>
      <c r="C183" s="34" t="s">
        <v>155</v>
      </c>
      <c r="D183" s="35">
        <v>3</v>
      </c>
      <c r="E183" s="36">
        <v>101480.98</v>
      </c>
      <c r="F183" s="37"/>
      <c r="G183" s="100" t="str">
        <f t="shared" si="25"/>
        <v>Attenzione, inserire valore nella cella!</v>
      </c>
      <c r="H183" s="101"/>
      <c r="I183" s="8"/>
      <c r="J183" s="8"/>
      <c r="K183" s="7"/>
      <c r="M183" s="89">
        <f t="shared" si="26"/>
        <v>1</v>
      </c>
    </row>
    <row r="184" spans="1:13" ht="25" x14ac:dyDescent="0.35">
      <c r="B184" s="33">
        <f t="shared" si="27"/>
        <v>149</v>
      </c>
      <c r="C184" s="34" t="s">
        <v>156</v>
      </c>
      <c r="D184" s="35">
        <v>1</v>
      </c>
      <c r="E184" s="36">
        <v>9450</v>
      </c>
      <c r="F184" s="37"/>
      <c r="G184" s="100" t="str">
        <f t="shared" si="25"/>
        <v>Attenzione, inserire valore nella cella!</v>
      </c>
      <c r="H184" s="101"/>
      <c r="I184" s="8"/>
      <c r="J184" s="8"/>
      <c r="K184" s="7"/>
      <c r="M184" s="89">
        <f t="shared" si="26"/>
        <v>1</v>
      </c>
    </row>
    <row r="185" spans="1:13" ht="25" x14ac:dyDescent="0.35">
      <c r="B185" s="33">
        <f t="shared" si="27"/>
        <v>150</v>
      </c>
      <c r="C185" s="34" t="s">
        <v>157</v>
      </c>
      <c r="D185" s="35">
        <v>6</v>
      </c>
      <c r="E185" s="36">
        <v>7875</v>
      </c>
      <c r="F185" s="37"/>
      <c r="G185" s="100" t="str">
        <f t="shared" si="25"/>
        <v>Attenzione, inserire valore nella cella!</v>
      </c>
      <c r="H185" s="101"/>
      <c r="I185" s="8"/>
      <c r="J185" s="8"/>
      <c r="K185" s="7"/>
      <c r="M185" s="89">
        <f t="shared" si="26"/>
        <v>1</v>
      </c>
    </row>
    <row r="186" spans="1:13" ht="24" customHeight="1" x14ac:dyDescent="0.35">
      <c r="B186" s="33">
        <f t="shared" si="27"/>
        <v>151</v>
      </c>
      <c r="C186" s="34" t="s">
        <v>158</v>
      </c>
      <c r="D186" s="56">
        <v>0.1845</v>
      </c>
      <c r="E186" s="56">
        <v>0.17</v>
      </c>
      <c r="F186" s="58"/>
      <c r="G186" s="102" t="str">
        <f>IF(F186="","Attenzione, inserire valore nella cella!",IF(OR(TRUNC(F186,4)&gt;E186,TRUNC(F186,4)&lt;0),"Attenzione, prezzo offerto NON CONFORME",ROUND(D186*TRUNC($F186,4)*D216,2)))</f>
        <v>Attenzione, inserire valore nella cella!</v>
      </c>
      <c r="H186" s="102"/>
      <c r="I186" s="8"/>
      <c r="J186" s="8"/>
      <c r="K186" s="7"/>
      <c r="M186" s="89">
        <f t="shared" si="26"/>
        <v>1</v>
      </c>
    </row>
    <row r="187" spans="1:13" x14ac:dyDescent="0.3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7"/>
      <c r="M187" s="89"/>
    </row>
    <row r="188" spans="1:13" ht="14" x14ac:dyDescent="0.35">
      <c r="A188" s="8"/>
      <c r="B188" s="98" t="s">
        <v>159</v>
      </c>
      <c r="C188" s="98"/>
      <c r="D188" s="98"/>
      <c r="E188" s="98"/>
      <c r="F188" s="98"/>
      <c r="G188" s="98"/>
      <c r="H188" s="98"/>
      <c r="I188" s="8"/>
      <c r="J188" s="8"/>
      <c r="K188" s="12"/>
    </row>
    <row r="189" spans="1:13" ht="13" x14ac:dyDescent="0.35">
      <c r="B189" s="28" t="s">
        <v>1</v>
      </c>
      <c r="C189" s="29" t="s">
        <v>195</v>
      </c>
      <c r="D189" s="30" t="s">
        <v>191</v>
      </c>
      <c r="E189" s="31" t="s">
        <v>3</v>
      </c>
      <c r="F189" s="31" t="s">
        <v>189</v>
      </c>
      <c r="G189" s="99" t="s">
        <v>175</v>
      </c>
      <c r="H189" s="99"/>
      <c r="I189" s="8"/>
      <c r="J189" s="8"/>
      <c r="K189" s="7"/>
    </row>
    <row r="190" spans="1:13" x14ac:dyDescent="0.35">
      <c r="B190" s="33">
        <f>+B186+1</f>
        <v>152</v>
      </c>
      <c r="C190" s="34" t="s">
        <v>160</v>
      </c>
      <c r="D190" s="35">
        <v>1530</v>
      </c>
      <c r="E190" s="36">
        <v>682.5</v>
      </c>
      <c r="F190" s="37"/>
      <c r="G190" s="100" t="str">
        <f>IF(F190="","Attenzione, inserire valore nella cella!",IF(OR(TRUNC($F190,2)&gt;E190,TRUNC($F190,2)&lt;0),"Attenzione, prezzo offerto NON CONFORME",ROUND(+D190*TRUNC($F190,2),2)))</f>
        <v>Attenzione, inserire valore nella cella!</v>
      </c>
      <c r="H190" s="101"/>
      <c r="I190" s="8"/>
      <c r="J190" s="8"/>
      <c r="K190" s="7"/>
      <c r="M190" s="89">
        <f t="shared" ref="M190:M191" si="28">IF(F190="",1,0)</f>
        <v>1</v>
      </c>
    </row>
    <row r="191" spans="1:13" x14ac:dyDescent="0.35">
      <c r="B191" s="33">
        <f>+B190+1</f>
        <v>153</v>
      </c>
      <c r="C191" s="34" t="s">
        <v>161</v>
      </c>
      <c r="D191" s="35">
        <v>1557</v>
      </c>
      <c r="E191" s="36">
        <v>420</v>
      </c>
      <c r="F191" s="37"/>
      <c r="G191" s="100" t="str">
        <f>IF(F191="","Attenzione, inserire valore nella cella!",IF(OR(TRUNC($F191,2)&gt;E191,TRUNC($F191,2)&lt;0),"Attenzione, prezzo offerto NON CONFORME",ROUND(+D191*TRUNC($F191,2),2)))</f>
        <v>Attenzione, inserire valore nella cella!</v>
      </c>
      <c r="H191" s="101"/>
      <c r="I191" s="8"/>
      <c r="J191" s="8"/>
      <c r="K191" s="7"/>
      <c r="M191" s="89">
        <f t="shared" si="28"/>
        <v>1</v>
      </c>
    </row>
    <row r="192" spans="1:13" x14ac:dyDescent="0.3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7"/>
    </row>
    <row r="193" spans="1:13" ht="14" x14ac:dyDescent="0.35">
      <c r="A193" s="8"/>
      <c r="B193" s="98" t="s">
        <v>162</v>
      </c>
      <c r="C193" s="98"/>
      <c r="D193" s="98"/>
      <c r="E193" s="98"/>
      <c r="F193" s="98"/>
      <c r="G193" s="98"/>
      <c r="H193" s="98"/>
      <c r="I193" s="8"/>
      <c r="J193" s="4"/>
      <c r="K193" s="12"/>
    </row>
    <row r="194" spans="1:13" ht="13" x14ac:dyDescent="0.35">
      <c r="B194" s="28" t="s">
        <v>1</v>
      </c>
      <c r="C194" s="29" t="s">
        <v>197</v>
      </c>
      <c r="D194" s="30" t="s">
        <v>191</v>
      </c>
      <c r="E194" s="31" t="s">
        <v>3</v>
      </c>
      <c r="F194" s="31" t="s">
        <v>196</v>
      </c>
      <c r="G194" s="99" t="s">
        <v>175</v>
      </c>
      <c r="H194" s="99"/>
      <c r="I194" s="8"/>
      <c r="J194" s="8"/>
      <c r="K194" s="7"/>
    </row>
    <row r="195" spans="1:13" ht="25" x14ac:dyDescent="0.35">
      <c r="B195" s="33">
        <f>+B191+1</f>
        <v>154</v>
      </c>
      <c r="C195" s="34" t="s">
        <v>163</v>
      </c>
      <c r="D195" s="56">
        <v>0.50229999999999997</v>
      </c>
      <c r="E195" s="56">
        <v>3.6999999999999998E-2</v>
      </c>
      <c r="F195" s="58"/>
      <c r="G195" s="102" t="str">
        <f>IF(F195="","Attenzione, inserire valore nella cella!",IF(OR(TRUNC(F195,4)&gt;E195,OR(TRUNC(F195,4)&lt;0)),"Attenzione, percentuale offerta NON CONFORME",ROUND(+D195*TRUNC(F195,4)*$D$215,2)))</f>
        <v>Attenzione, inserire valore nella cella!</v>
      </c>
      <c r="H195" s="102"/>
      <c r="I195" s="8"/>
      <c r="J195" s="8"/>
      <c r="K195" s="7"/>
      <c r="M195" s="89">
        <f t="shared" ref="M195:M196" si="29">IF(F195="",1,0)</f>
        <v>1</v>
      </c>
    </row>
    <row r="196" spans="1:13" ht="25" x14ac:dyDescent="0.35">
      <c r="B196" s="33">
        <f>+B195+1</f>
        <v>155</v>
      </c>
      <c r="C196" s="34" t="s">
        <v>164</v>
      </c>
      <c r="D196" s="56">
        <v>0.36380000000000001</v>
      </c>
      <c r="E196" s="56">
        <v>0.155</v>
      </c>
      <c r="F196" s="58"/>
      <c r="G196" s="102" t="str">
        <f>IF(F196="","Attenzione, inserire valore nella cella!",IF(OR(TRUNC(F196,4)&gt;E196,OR(TRUNC(F196,4)&lt;0)),"Attenzione, percentuale offerta NON CONFORME",ROUND(+D196*TRUNC(F196,4)*$D$215,2)))</f>
        <v>Attenzione, inserire valore nella cella!</v>
      </c>
      <c r="H196" s="102"/>
      <c r="I196" s="8"/>
      <c r="J196" s="8"/>
      <c r="K196" s="7"/>
      <c r="M196" s="89">
        <f t="shared" si="29"/>
        <v>1</v>
      </c>
    </row>
    <row r="197" spans="1:13" x14ac:dyDescent="0.35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7"/>
    </row>
    <row r="198" spans="1:13" ht="14" x14ac:dyDescent="0.35">
      <c r="A198" s="8"/>
      <c r="B198" s="98" t="s">
        <v>165</v>
      </c>
      <c r="C198" s="98"/>
      <c r="D198" s="98"/>
      <c r="E198" s="98"/>
      <c r="F198" s="98"/>
      <c r="G198" s="98"/>
      <c r="H198" s="98"/>
      <c r="I198" s="8"/>
      <c r="J198" s="4"/>
      <c r="K198" s="12"/>
    </row>
    <row r="199" spans="1:13" ht="13" x14ac:dyDescent="0.35">
      <c r="B199" s="28" t="s">
        <v>1</v>
      </c>
      <c r="C199" s="29" t="s">
        <v>198</v>
      </c>
      <c r="D199" s="30" t="s">
        <v>191</v>
      </c>
      <c r="E199" s="31" t="s">
        <v>3</v>
      </c>
      <c r="F199" s="31" t="s">
        <v>196</v>
      </c>
      <c r="G199" s="99" t="s">
        <v>175</v>
      </c>
      <c r="H199" s="99"/>
      <c r="I199" s="8"/>
      <c r="J199" s="8"/>
      <c r="K199" s="12"/>
    </row>
    <row r="200" spans="1:13" ht="25" x14ac:dyDescent="0.35">
      <c r="B200" s="33">
        <f>+B196+1</f>
        <v>156</v>
      </c>
      <c r="C200" s="34" t="s">
        <v>166</v>
      </c>
      <c r="D200" s="57">
        <v>63152387.060000002</v>
      </c>
      <c r="E200" s="56">
        <v>0</v>
      </c>
      <c r="F200" s="58"/>
      <c r="G200" s="103" t="str">
        <f>IF(F200="","Attenzione, inserire valore nella cella!",IF(OR(TRUNC(F200,4)&lt;0,TRUNC(F200,4)&gt;1),"Attenzione, percentuale offerta NON CONFORME",(ROUND(+D200*(1-TRUNC(F200,4)),2))))</f>
        <v>Attenzione, inserire valore nella cella!</v>
      </c>
      <c r="H200" s="104"/>
      <c r="I200" s="8"/>
      <c r="J200" s="8"/>
      <c r="K200" s="12"/>
      <c r="M200" s="89">
        <f t="shared" ref="M200" si="30">IF(F200="",1,0)</f>
        <v>1</v>
      </c>
    </row>
    <row r="201" spans="1:13" x14ac:dyDescent="0.35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7"/>
    </row>
    <row r="202" spans="1:13" ht="14" x14ac:dyDescent="0.35">
      <c r="A202" s="8"/>
      <c r="B202" s="98" t="s">
        <v>167</v>
      </c>
      <c r="C202" s="98"/>
      <c r="D202" s="98"/>
      <c r="E202" s="98"/>
      <c r="F202" s="98"/>
      <c r="G202" s="98"/>
      <c r="H202" s="98"/>
      <c r="I202" s="8"/>
      <c r="J202" s="4"/>
      <c r="K202" s="12"/>
    </row>
    <row r="203" spans="1:13" ht="13" x14ac:dyDescent="0.35">
      <c r="B203" s="28" t="s">
        <v>1</v>
      </c>
      <c r="C203" s="29" t="s">
        <v>199</v>
      </c>
      <c r="D203" s="30" t="s">
        <v>191</v>
      </c>
      <c r="E203" s="31" t="s">
        <v>3</v>
      </c>
      <c r="F203" s="31" t="s">
        <v>196</v>
      </c>
      <c r="G203" s="99" t="s">
        <v>175</v>
      </c>
      <c r="H203" s="99"/>
      <c r="I203" s="8"/>
      <c r="J203" s="8"/>
      <c r="K203" s="7"/>
    </row>
    <row r="204" spans="1:13" x14ac:dyDescent="0.35">
      <c r="B204" s="33">
        <f>+B200+1</f>
        <v>157</v>
      </c>
      <c r="C204" s="34" t="s">
        <v>168</v>
      </c>
      <c r="D204" s="76">
        <f>ROUND(D217*15%*65%,2)</f>
        <v>0</v>
      </c>
      <c r="E204" s="85"/>
      <c r="F204" s="86"/>
      <c r="G204" s="117">
        <f>+D204</f>
        <v>0</v>
      </c>
      <c r="H204" s="117"/>
      <c r="I204" s="8"/>
      <c r="J204" s="8"/>
      <c r="K204" s="7"/>
    </row>
    <row r="205" spans="1:13" ht="27.75" customHeight="1" x14ac:dyDescent="0.35">
      <c r="B205" s="33">
        <f>+B204+1</f>
        <v>158</v>
      </c>
      <c r="C205" s="34" t="s">
        <v>169</v>
      </c>
      <c r="D205" s="76">
        <f>ROUND(D217*15%*35%,2)</f>
        <v>0</v>
      </c>
      <c r="E205" s="56">
        <v>0</v>
      </c>
      <c r="F205" s="58"/>
      <c r="G205" s="102" t="str">
        <f>IF(F205="","Attenzione, inserire valore nella cella!",IF(OR(TRUNC(F205,4)&lt;0,TRUNC(F205,4)&gt;1),"Attenzione, percentuale offerta NON CONFORME",(ROUND(+D205*(1-TRUNC(F205,4)),2))))</f>
        <v>Attenzione, inserire valore nella cella!</v>
      </c>
      <c r="H205" s="102"/>
      <c r="I205" s="7"/>
      <c r="J205" s="8"/>
      <c r="K205" s="7"/>
      <c r="M205" s="89">
        <f t="shared" ref="M205" si="31">IF(F205="",1,0)</f>
        <v>1</v>
      </c>
    </row>
    <row r="206" spans="1:13" ht="13" x14ac:dyDescent="0.35">
      <c r="B206" s="21"/>
      <c r="C206" s="21"/>
      <c r="E206" s="22"/>
      <c r="F206" s="22"/>
      <c r="H206" s="1"/>
      <c r="I206" s="59"/>
      <c r="J206" s="1"/>
      <c r="K206" s="7"/>
    </row>
    <row r="207" spans="1:13" x14ac:dyDescent="0.35">
      <c r="E207" s="22"/>
      <c r="F207" s="22"/>
      <c r="G207" s="23"/>
      <c r="H207" s="6"/>
      <c r="I207" s="6"/>
      <c r="J207" s="6"/>
      <c r="K207" s="7"/>
    </row>
    <row r="208" spans="1:13" ht="14" x14ac:dyDescent="0.35">
      <c r="C208" s="94" t="s">
        <v>201</v>
      </c>
      <c r="D208" s="95"/>
      <c r="F208" s="22"/>
      <c r="G208" s="24"/>
      <c r="K208" s="7"/>
    </row>
    <row r="209" spans="3:11" ht="28" x14ac:dyDescent="0.35">
      <c r="C209" s="80" t="s">
        <v>202</v>
      </c>
      <c r="D209" s="77">
        <f>IFERROR(SUM(G14:G99,L104:L134,J139:K146,J151:K156,G160:H172,G176)-(G39+G52+G58+G59+G76+G81+G86+G92+G99),0)</f>
        <v>0</v>
      </c>
      <c r="E209" s="4"/>
      <c r="F209" s="25"/>
      <c r="K209" s="7"/>
    </row>
    <row r="210" spans="3:11" ht="28" x14ac:dyDescent="0.35">
      <c r="C210" s="81" t="s">
        <v>203</v>
      </c>
      <c r="D210" s="77">
        <f>IFERROR(SUM(G180:G196),0)</f>
        <v>0</v>
      </c>
      <c r="E210" s="4"/>
      <c r="F210" s="4"/>
      <c r="H210" s="9"/>
      <c r="I210" s="9"/>
      <c r="J210" s="9"/>
      <c r="K210" s="7"/>
    </row>
    <row r="211" spans="3:11" ht="42" x14ac:dyDescent="0.35">
      <c r="C211" s="80" t="s">
        <v>211</v>
      </c>
      <c r="D211" s="77">
        <f>IFERROR(SUM(G200:G205)+(G39+G52+G58+G59+G76+G81+G86+G92+G99),0)</f>
        <v>0</v>
      </c>
      <c r="E211" s="4"/>
      <c r="F211" s="4"/>
      <c r="K211" s="7"/>
    </row>
    <row r="212" spans="3:11" ht="14" x14ac:dyDescent="0.35">
      <c r="C212" s="82" t="s">
        <v>171</v>
      </c>
      <c r="D212" s="77">
        <f>+D209+D210+D211</f>
        <v>0</v>
      </c>
      <c r="E212" s="4"/>
      <c r="F212" s="4"/>
      <c r="K212" s="7"/>
    </row>
    <row r="213" spans="3:11" x14ac:dyDescent="0.35">
      <c r="C213" s="17"/>
      <c r="D213" s="17"/>
      <c r="E213" s="4"/>
      <c r="F213" s="4"/>
      <c r="K213" s="7"/>
    </row>
    <row r="214" spans="3:11" ht="46.5" customHeight="1" x14ac:dyDescent="0.35">
      <c r="C214" s="94" t="s">
        <v>212</v>
      </c>
      <c r="D214" s="95"/>
      <c r="E214" s="26"/>
      <c r="F214" s="27"/>
      <c r="I214" s="11">
        <v>141392617.01359996</v>
      </c>
      <c r="K214" s="7"/>
    </row>
    <row r="215" spans="3:11" ht="46.5" customHeight="1" x14ac:dyDescent="0.35">
      <c r="C215" s="83" t="s">
        <v>209</v>
      </c>
      <c r="D215" s="78">
        <f>IFERROR(SUM(L104:L134)+SUM(J151:J156)+SUM(G160:G172),0)</f>
        <v>0</v>
      </c>
      <c r="E215" s="26"/>
      <c r="F215" s="27"/>
      <c r="I215" s="11">
        <v>16619022.960532501</v>
      </c>
      <c r="K215" s="7"/>
    </row>
    <row r="216" spans="3:11" ht="46.5" customHeight="1" x14ac:dyDescent="0.35">
      <c r="C216" s="83" t="s">
        <v>200</v>
      </c>
      <c r="D216" s="78">
        <f>IFERROR(SUM(L104:L134)+SUM(J151:J156)+G176,0)</f>
        <v>0</v>
      </c>
      <c r="E216" s="26"/>
      <c r="F216" s="27"/>
      <c r="I216" s="11">
        <v>110988359.51752825</v>
      </c>
      <c r="K216" s="7"/>
    </row>
    <row r="217" spans="3:11" ht="25" customHeight="1" x14ac:dyDescent="0.35">
      <c r="C217" s="83" t="s">
        <v>170</v>
      </c>
      <c r="D217" s="78">
        <f>IFERROR((+G39+G52+G58+G59+G76+G81+G86+G92+G99)+G200,0)</f>
        <v>0</v>
      </c>
      <c r="E217" s="26"/>
      <c r="F217" s="27"/>
    </row>
    <row r="218" spans="3:11" x14ac:dyDescent="0.35">
      <c r="C218" s="17"/>
      <c r="D218" s="17"/>
      <c r="E218" s="14"/>
    </row>
    <row r="219" spans="3:11" ht="87" customHeight="1" x14ac:dyDescent="0.35">
      <c r="C219" s="84" t="s">
        <v>214</v>
      </c>
      <c r="D219" s="79">
        <f>IFERROR(((D204+D205)-(G204+G205))/(D204+D205),0)</f>
        <v>0</v>
      </c>
      <c r="E219" s="13"/>
    </row>
    <row r="220" spans="3:11" ht="14" x14ac:dyDescent="0.35">
      <c r="C220" s="91"/>
      <c r="D220" s="92"/>
    </row>
  </sheetData>
  <sheetProtection algorithmName="SHA-512" hashValue="RPR8/de3qpkrWxWvF9fTgVvFT0Sj+btKmx5AK/m19Yes3WMnND8dChTZRWBFOdMCsri6G4NRZKAaarIuCJMpDg==" saltValue="R9wTIRB1XOECYxfK/k7x0g==" spinCount="100000" sheet="1" objects="1" scenarios="1"/>
  <dataConsolidate/>
  <mergeCells count="160">
    <mergeCell ref="F2:G2"/>
    <mergeCell ref="F3:G3"/>
    <mergeCell ref="F4:G4"/>
    <mergeCell ref="B2:E4"/>
    <mergeCell ref="B5:E10"/>
    <mergeCell ref="G204:H204"/>
    <mergeCell ref="G205:H205"/>
    <mergeCell ref="B188:H188"/>
    <mergeCell ref="G189:H189"/>
    <mergeCell ref="G194:H194"/>
    <mergeCell ref="G199:H199"/>
    <mergeCell ref="G203:H203"/>
    <mergeCell ref="G190:H190"/>
    <mergeCell ref="G191:H191"/>
    <mergeCell ref="B193:H193"/>
    <mergeCell ref="G195:H195"/>
    <mergeCell ref="G196:H196"/>
    <mergeCell ref="B198:H198"/>
    <mergeCell ref="G200:H200"/>
    <mergeCell ref="B202:H202"/>
    <mergeCell ref="G171:H171"/>
    <mergeCell ref="G172:H172"/>
    <mergeCell ref="B174:H174"/>
    <mergeCell ref="G176:H176"/>
    <mergeCell ref="G175:H175"/>
    <mergeCell ref="G166:H166"/>
    <mergeCell ref="G167:H167"/>
    <mergeCell ref="G168:H168"/>
    <mergeCell ref="G169:H169"/>
    <mergeCell ref="G170:H170"/>
    <mergeCell ref="G161:H161"/>
    <mergeCell ref="G162:H162"/>
    <mergeCell ref="G163:H163"/>
    <mergeCell ref="G164:H164"/>
    <mergeCell ref="G165:H165"/>
    <mergeCell ref="J156:K156"/>
    <mergeCell ref="B158:H158"/>
    <mergeCell ref="G30:H30"/>
    <mergeCell ref="G160:H160"/>
    <mergeCell ref="G159:H159"/>
    <mergeCell ref="J151:K151"/>
    <mergeCell ref="J152:K152"/>
    <mergeCell ref="J153:K153"/>
    <mergeCell ref="J154:K154"/>
    <mergeCell ref="J155:K155"/>
    <mergeCell ref="J145:K145"/>
    <mergeCell ref="J146:K146"/>
    <mergeCell ref="B148:K148"/>
    <mergeCell ref="J149:K149"/>
    <mergeCell ref="J150:K150"/>
    <mergeCell ref="J140:K140"/>
    <mergeCell ref="J141:K141"/>
    <mergeCell ref="J142:K142"/>
    <mergeCell ref="J143:K143"/>
    <mergeCell ref="J144:K144"/>
    <mergeCell ref="J137:K137"/>
    <mergeCell ref="J138:K138"/>
    <mergeCell ref="B136:K136"/>
    <mergeCell ref="J139:K139"/>
    <mergeCell ref="B12:H12"/>
    <mergeCell ref="B101:L101"/>
    <mergeCell ref="G95:H95"/>
    <mergeCell ref="G96:H96"/>
    <mergeCell ref="G97:H97"/>
    <mergeCell ref="G98:H98"/>
    <mergeCell ref="G99:H99"/>
    <mergeCell ref="G90:H90"/>
    <mergeCell ref="G91:H91"/>
    <mergeCell ref="G92:H92"/>
    <mergeCell ref="G93:H93"/>
    <mergeCell ref="G94:H94"/>
    <mergeCell ref="G85:H85"/>
    <mergeCell ref="G86:H86"/>
    <mergeCell ref="G87:H87"/>
    <mergeCell ref="G88:H88"/>
    <mergeCell ref="G89:H89"/>
    <mergeCell ref="G80:H80"/>
    <mergeCell ref="G81:H81"/>
    <mergeCell ref="G82:H82"/>
    <mergeCell ref="G83:H83"/>
    <mergeCell ref="G84:H84"/>
    <mergeCell ref="G75:H75"/>
    <mergeCell ref="G76:H76"/>
    <mergeCell ref="G77:H77"/>
    <mergeCell ref="G78:H78"/>
    <mergeCell ref="G79:H79"/>
    <mergeCell ref="G70:H70"/>
    <mergeCell ref="G71:H71"/>
    <mergeCell ref="G72:H72"/>
    <mergeCell ref="G73:H73"/>
    <mergeCell ref="G74:H74"/>
    <mergeCell ref="G65:H65"/>
    <mergeCell ref="G66:H66"/>
    <mergeCell ref="G67:H67"/>
    <mergeCell ref="G68:H68"/>
    <mergeCell ref="G69:H69"/>
    <mergeCell ref="G60:H60"/>
    <mergeCell ref="G61:H61"/>
    <mergeCell ref="G62:H62"/>
    <mergeCell ref="G63:H63"/>
    <mergeCell ref="G64:H64"/>
    <mergeCell ref="G55:H55"/>
    <mergeCell ref="G56:H56"/>
    <mergeCell ref="G57:H57"/>
    <mergeCell ref="G58:H58"/>
    <mergeCell ref="G59:H59"/>
    <mergeCell ref="G50:H50"/>
    <mergeCell ref="G51:H51"/>
    <mergeCell ref="G52:H52"/>
    <mergeCell ref="G53:H53"/>
    <mergeCell ref="G54:H54"/>
    <mergeCell ref="G45:H45"/>
    <mergeCell ref="G46:H46"/>
    <mergeCell ref="G47:H47"/>
    <mergeCell ref="G48:H48"/>
    <mergeCell ref="G49:H49"/>
    <mergeCell ref="G40:H40"/>
    <mergeCell ref="G41:H41"/>
    <mergeCell ref="G42:H42"/>
    <mergeCell ref="G43:H43"/>
    <mergeCell ref="G44:H44"/>
    <mergeCell ref="G35:H35"/>
    <mergeCell ref="G36:H36"/>
    <mergeCell ref="G37:H37"/>
    <mergeCell ref="G38:H38"/>
    <mergeCell ref="G39:H39"/>
    <mergeCell ref="G29:H29"/>
    <mergeCell ref="G31:H31"/>
    <mergeCell ref="G32:H32"/>
    <mergeCell ref="G33:H33"/>
    <mergeCell ref="G34:H34"/>
    <mergeCell ref="G24:H24"/>
    <mergeCell ref="G25:H25"/>
    <mergeCell ref="G26:H26"/>
    <mergeCell ref="G27:H27"/>
    <mergeCell ref="G28:H28"/>
    <mergeCell ref="C208:D208"/>
    <mergeCell ref="C214:D214"/>
    <mergeCell ref="F5:G5"/>
    <mergeCell ref="F10:G10"/>
    <mergeCell ref="B178:H178"/>
    <mergeCell ref="G179:H179"/>
    <mergeCell ref="G180:H180"/>
    <mergeCell ref="G181:H181"/>
    <mergeCell ref="G182:H182"/>
    <mergeCell ref="G183:H183"/>
    <mergeCell ref="G184:H184"/>
    <mergeCell ref="G185:H185"/>
    <mergeCell ref="G186:H186"/>
    <mergeCell ref="G19:H19"/>
    <mergeCell ref="G20:H20"/>
    <mergeCell ref="G21:H21"/>
    <mergeCell ref="G22:H22"/>
    <mergeCell ref="G23:H23"/>
    <mergeCell ref="G13:H13"/>
    <mergeCell ref="G14:H14"/>
    <mergeCell ref="G15:H15"/>
    <mergeCell ref="G16:H16"/>
    <mergeCell ref="G17:H17"/>
    <mergeCell ref="G18:H18"/>
  </mergeCells>
  <phoneticPr fontId="20" type="noConversion"/>
  <conditionalFormatting sqref="G1 G11">
    <cfRule type="containsText" dxfId="17" priority="33" operator="containsText" text="attenzione">
      <formula>NOT(ISERROR(SEARCH("attenzione",G1)))</formula>
    </cfRule>
  </conditionalFormatting>
  <conditionalFormatting sqref="G13:G100 J39 J52 J58:J59 J81 J86 J92 J99 L102:L134 G147 G157 G159:G173 G175:G177 G179:G187 G189:G192 G194:G197 G199:G201 G203:G1048576">
    <cfRule type="containsText" dxfId="16" priority="43" operator="containsText" text="attenzione">
      <formula>NOT(ISERROR(SEARCH("attenzione",G13)))</formula>
    </cfRule>
  </conditionalFormatting>
  <conditionalFormatting sqref="G14:G29 G31:G99">
    <cfRule type="cellIs" dxfId="15" priority="17" operator="equal">
      <formula>"Attenzione, inserire valore nella cella!"</formula>
    </cfRule>
  </conditionalFormatting>
  <conditionalFormatting sqref="G160:G172">
    <cfRule type="cellIs" dxfId="14" priority="12" operator="equal">
      <formula>"Attenzione, inserire valore nella cella!"</formula>
    </cfRule>
  </conditionalFormatting>
  <conditionalFormatting sqref="G176">
    <cfRule type="cellIs" dxfId="13" priority="11" operator="equal">
      <formula>"Attenzione, inserire valore nella cella!"</formula>
    </cfRule>
  </conditionalFormatting>
  <conditionalFormatting sqref="G180:G185">
    <cfRule type="cellIs" dxfId="12" priority="10" operator="equal">
      <formula>"Attenzione, inserire valore nella cella!"</formula>
    </cfRule>
  </conditionalFormatting>
  <conditionalFormatting sqref="G190:G191">
    <cfRule type="cellIs" dxfId="11" priority="9" operator="equal">
      <formula>"Attenzione, inserire valore nella cella!"</formula>
    </cfRule>
  </conditionalFormatting>
  <conditionalFormatting sqref="J137:J146">
    <cfRule type="containsText" dxfId="10" priority="15" operator="containsText" text="attenzione">
      <formula>NOT(ISERROR(SEARCH("attenzione",J137)))</formula>
    </cfRule>
  </conditionalFormatting>
  <conditionalFormatting sqref="J149:J156">
    <cfRule type="containsText" dxfId="9" priority="6" operator="containsText" text="attenzione">
      <formula>NOT(ISERROR(SEARCH("attenzione",J149)))</formula>
    </cfRule>
  </conditionalFormatting>
  <dataValidations disablePrompts="1" count="5">
    <dataValidation type="custom" allowBlank="1" showInputMessage="1" showErrorMessage="1" error="ERRORE: Inserire un valore compreso tra 0 e la base d'asta, con al più due cifre decimali" sqref="F14:F29 F31:F38 F40:F51 F53:F57 F60:F75 F77:F80 F87:F91 F82:F85 F93:F98 F160:F172 F176 F180:F185 F190:F191" xr:uid="{10D7B825-A24F-46CA-AE14-545F6D25B7D5}">
      <formula1>AND(INT(F14*100)=F14*100,F14&gt;=0,F14&lt;=E14)</formula1>
    </dataValidation>
    <dataValidation type="custom" allowBlank="1" showInputMessage="1" showErrorMessage="1" error="ERRORE: Inserire un valore maggiore o uguale alla soglia, con al più due cifre decimali" sqref="F39 F52 F58:F59 F76 F81 F92 F86 F99" xr:uid="{89A6B43C-FD89-4256-9175-824A578DEBC5}">
      <formula1>AND(INT(F39*100)=F39*100,F39&gt;=E39)</formula1>
    </dataValidation>
    <dataValidation type="custom" allowBlank="1" showInputMessage="1" showErrorMessage="1" error="ERRORE: Inserire un valore maggiore o uguale a 0, con al più due cifre decimali" sqref="F151:H156 F139:H146 F104:J134" xr:uid="{DDEC2F8E-13F7-4CE3-B91A-78B57EB93FFF}">
      <formula1>AND(INT(F104*100)=F104*100,F104&gt;=0)</formula1>
    </dataValidation>
    <dataValidation type="custom" allowBlank="1" showInputMessage="1" showErrorMessage="1" error="ERRORE: Inserire un valore compreso tra 0 e la base d'asta, con al più due cifre decimali" sqref="F186 F195:F196" xr:uid="{6941D1EF-58EA-45FD-B461-B21AB8FDA8DD}">
      <formula1>AND(INT(F186*10000)=F186*10000,F186&gt;=0,F186&lt;=E186)</formula1>
    </dataValidation>
    <dataValidation type="custom" allowBlank="1" showInputMessage="1" showErrorMessage="1" error="ERRORE: Inserire un valore compreso tra 0 e la base d'asta, con al più due cifre decimali" sqref="F200 F205" xr:uid="{F66AF163-2C44-4A04-86CB-A0D52FD135B4}">
      <formula1>AND(INT(F200*10000)=F200*10000,F200&gt;=0,F200&lt;=1)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portrait" r:id="rId1"/>
  <headerFooter>
    <oddHeader>&amp;L&amp;G</oddHeader>
    <oddFooter>&amp;L&amp;K0077CFClassificazione del documento: Consip Public
Reti locali 9 – ID 2777
Allegato 12 – Tabelle offerta economica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716AE-D820-4A93-AF75-DB7B21AB803A}">
  <sheetPr>
    <pageSetUpPr fitToPage="1"/>
  </sheetPr>
  <dimension ref="A1:Z220"/>
  <sheetViews>
    <sheetView zoomScale="90" zoomScaleNormal="90" workbookViewId="0">
      <pane ySplit="11" topLeftCell="A12" activePane="bottomLeft" state="frozen"/>
      <selection pane="bottomLeft" activeCell="D14" sqref="D14"/>
    </sheetView>
  </sheetViews>
  <sheetFormatPr defaultColWidth="8.81640625" defaultRowHeight="12.5" x14ac:dyDescent="0.35"/>
  <cols>
    <col min="1" max="1" width="1.54296875" style="5" customWidth="1"/>
    <col min="2" max="2" width="4.81640625" style="16" customWidth="1"/>
    <col min="3" max="3" width="70.54296875" style="10" customWidth="1"/>
    <col min="4" max="4" width="20.7265625" style="2" customWidth="1"/>
    <col min="5" max="7" width="20.7265625" style="9" customWidth="1"/>
    <col min="8" max="10" width="20.7265625" style="5" customWidth="1"/>
    <col min="11" max="11" width="19.54296875" style="5" customWidth="1"/>
    <col min="12" max="12" width="45.54296875" style="5" customWidth="1"/>
    <col min="13" max="13" width="15.1796875" style="87" bestFit="1" customWidth="1"/>
    <col min="14" max="16" width="11.7265625" style="5" bestFit="1" customWidth="1"/>
    <col min="17" max="17" width="12.54296875" style="5" customWidth="1"/>
    <col min="18" max="25" width="8.81640625" style="5"/>
    <col min="26" max="26" width="3.1796875" style="5" bestFit="1" customWidth="1"/>
    <col min="27" max="16384" width="8.81640625" style="5"/>
  </cols>
  <sheetData>
    <row r="1" spans="2:26" ht="7.5" customHeight="1" x14ac:dyDescent="0.35">
      <c r="C1" s="9"/>
      <c r="G1" s="3"/>
      <c r="H1" s="4"/>
      <c r="I1" s="4"/>
      <c r="J1" s="4"/>
      <c r="K1" s="4"/>
    </row>
    <row r="2" spans="2:26" ht="14" x14ac:dyDescent="0.35">
      <c r="B2" s="107" t="s">
        <v>172</v>
      </c>
      <c r="C2" s="108"/>
      <c r="D2" s="108"/>
      <c r="E2" s="108"/>
      <c r="F2" s="106" t="s">
        <v>204</v>
      </c>
      <c r="G2" s="106"/>
      <c r="H2" s="62">
        <f>+D209</f>
        <v>0</v>
      </c>
      <c r="I2" s="4"/>
    </row>
    <row r="3" spans="2:26" s="17" customFormat="1" ht="14" x14ac:dyDescent="0.35">
      <c r="B3" s="110"/>
      <c r="C3" s="111"/>
      <c r="D3" s="111"/>
      <c r="E3" s="111"/>
      <c r="F3" s="106" t="s">
        <v>205</v>
      </c>
      <c r="G3" s="106"/>
      <c r="H3" s="62">
        <f t="shared" ref="H3:H4" si="0">+D210</f>
        <v>0</v>
      </c>
      <c r="I3" s="4"/>
      <c r="M3" s="88"/>
      <c r="Z3" s="18"/>
    </row>
    <row r="4" spans="2:26" s="17" customFormat="1" ht="14" x14ac:dyDescent="0.35">
      <c r="B4" s="110"/>
      <c r="C4" s="111"/>
      <c r="D4" s="111"/>
      <c r="E4" s="111"/>
      <c r="F4" s="106" t="s">
        <v>206</v>
      </c>
      <c r="G4" s="106"/>
      <c r="H4" s="62">
        <f t="shared" si="0"/>
        <v>0</v>
      </c>
      <c r="I4" s="4"/>
      <c r="M4" s="88"/>
      <c r="Z4" s="18"/>
    </row>
    <row r="5" spans="2:26" s="17" customFormat="1" ht="20.5" customHeight="1" x14ac:dyDescent="0.35">
      <c r="B5" s="113" t="s">
        <v>213</v>
      </c>
      <c r="C5" s="114"/>
      <c r="D5" s="114"/>
      <c r="E5" s="114"/>
      <c r="F5" s="96" t="s">
        <v>171</v>
      </c>
      <c r="G5" s="96"/>
      <c r="H5" s="63">
        <f>+H2+H3+H4</f>
        <v>0</v>
      </c>
      <c r="I5" s="4"/>
      <c r="M5" s="88"/>
      <c r="Z5" s="18"/>
    </row>
    <row r="6" spans="2:26" s="17" customFormat="1" ht="20.5" customHeight="1" x14ac:dyDescent="0.35">
      <c r="B6" s="113"/>
      <c r="C6" s="114"/>
      <c r="D6" s="114"/>
      <c r="E6" s="114"/>
      <c r="F6" s="64"/>
      <c r="G6" s="64"/>
      <c r="H6" s="65"/>
      <c r="I6" s="4"/>
      <c r="M6" s="88"/>
      <c r="Z6" s="18"/>
    </row>
    <row r="7" spans="2:26" s="17" customFormat="1" ht="20.5" customHeight="1" x14ac:dyDescent="0.35">
      <c r="B7" s="113"/>
      <c r="C7" s="114"/>
      <c r="D7" s="114"/>
      <c r="E7" s="114"/>
      <c r="F7" s="64"/>
      <c r="G7" s="64"/>
      <c r="H7" s="66"/>
      <c r="I7" s="4"/>
      <c r="M7" s="88"/>
      <c r="Z7" s="18"/>
    </row>
    <row r="8" spans="2:26" s="17" customFormat="1" ht="20.5" customHeight="1" x14ac:dyDescent="0.35">
      <c r="B8" s="113"/>
      <c r="C8" s="114"/>
      <c r="D8" s="114"/>
      <c r="E8" s="114"/>
      <c r="F8" s="64"/>
      <c r="G8" s="64"/>
      <c r="H8" s="66"/>
      <c r="I8" s="12"/>
      <c r="M8" s="88"/>
      <c r="Z8" s="18"/>
    </row>
    <row r="9" spans="2:26" s="17" customFormat="1" ht="20.5" customHeight="1" x14ac:dyDescent="0.35">
      <c r="B9" s="113"/>
      <c r="C9" s="114"/>
      <c r="D9" s="114"/>
      <c r="E9" s="114"/>
      <c r="F9" s="61"/>
      <c r="G9" s="61"/>
      <c r="H9" s="67"/>
      <c r="I9" s="72"/>
      <c r="M9" s="88"/>
      <c r="Z9" s="18"/>
    </row>
    <row r="10" spans="2:26" s="17" customFormat="1" ht="28.5" customHeight="1" x14ac:dyDescent="0.35">
      <c r="B10" s="115"/>
      <c r="C10" s="116"/>
      <c r="D10" s="116"/>
      <c r="E10" s="116"/>
      <c r="F10" s="97" t="s">
        <v>210</v>
      </c>
      <c r="G10" s="97"/>
      <c r="H10" s="68">
        <f>SUM(M12:M497)</f>
        <v>320</v>
      </c>
      <c r="M10" s="88"/>
      <c r="Z10" s="18"/>
    </row>
    <row r="11" spans="2:26" s="17" customFormat="1" x14ac:dyDescent="0.35">
      <c r="C11" s="19"/>
      <c r="D11" s="19"/>
      <c r="E11" s="19"/>
      <c r="F11" s="4"/>
      <c r="G11" s="4"/>
      <c r="H11" s="4"/>
      <c r="I11" s="4"/>
      <c r="M11" s="88"/>
    </row>
    <row r="12" spans="2:26" s="17" customFormat="1" ht="14" x14ac:dyDescent="0.35">
      <c r="B12" s="98" t="s">
        <v>0</v>
      </c>
      <c r="C12" s="98"/>
      <c r="D12" s="98"/>
      <c r="E12" s="98"/>
      <c r="F12" s="98"/>
      <c r="G12" s="98"/>
      <c r="H12" s="98"/>
      <c r="M12" s="88"/>
    </row>
    <row r="13" spans="2:26" ht="13" x14ac:dyDescent="0.35">
      <c r="B13" s="28" t="s">
        <v>1</v>
      </c>
      <c r="C13" s="29" t="s">
        <v>2</v>
      </c>
      <c r="D13" s="30" t="s">
        <v>207</v>
      </c>
      <c r="E13" s="31" t="s">
        <v>3</v>
      </c>
      <c r="F13" s="31" t="s">
        <v>189</v>
      </c>
      <c r="G13" s="99" t="s">
        <v>175</v>
      </c>
      <c r="H13" s="99"/>
      <c r="I13" s="6"/>
    </row>
    <row r="14" spans="2:26" ht="25" x14ac:dyDescent="0.35">
      <c r="B14" s="33">
        <v>1</v>
      </c>
      <c r="C14" s="34" t="s">
        <v>4</v>
      </c>
      <c r="D14" s="35">
        <v>2827</v>
      </c>
      <c r="E14" s="36">
        <v>291.33</v>
      </c>
      <c r="F14" s="37"/>
      <c r="G14" s="100" t="str">
        <f t="shared" ref="G14:G29" si="1">IF(F14="","Attenzione, inserire valore nella cella!",IF(OR(TRUNC($F14,2)&gt;E14,TRUNC($F14,2)&lt;0),"Attenzione, prezzo offerto NON CONFORME",ROUND(+D14*TRUNC($F14,2),2)))</f>
        <v>Attenzione, inserire valore nella cella!</v>
      </c>
      <c r="H14" s="101"/>
      <c r="J14" s="69"/>
      <c r="M14" s="89">
        <f>IF(F14="",1,0)</f>
        <v>1</v>
      </c>
      <c r="N14" s="75"/>
    </row>
    <row r="15" spans="2:26" ht="25" x14ac:dyDescent="0.35">
      <c r="B15" s="33">
        <f t="shared" ref="B15:B29" si="2">+B14+1</f>
        <v>2</v>
      </c>
      <c r="C15" s="34" t="s">
        <v>5</v>
      </c>
      <c r="D15" s="35">
        <v>2165</v>
      </c>
      <c r="E15" s="36">
        <v>436.99</v>
      </c>
      <c r="F15" s="37"/>
      <c r="G15" s="100" t="str">
        <f t="shared" si="1"/>
        <v>Attenzione, inserire valore nella cella!</v>
      </c>
      <c r="H15" s="101"/>
      <c r="I15" s="8"/>
      <c r="M15" s="89">
        <f t="shared" ref="M15:M78" si="3">IF(F15="",1,0)</f>
        <v>1</v>
      </c>
    </row>
    <row r="16" spans="2:26" ht="25" x14ac:dyDescent="0.35">
      <c r="B16" s="33">
        <f t="shared" si="2"/>
        <v>3</v>
      </c>
      <c r="C16" s="34" t="s">
        <v>6</v>
      </c>
      <c r="D16" s="35">
        <v>1333</v>
      </c>
      <c r="E16" s="36">
        <v>509.83</v>
      </c>
      <c r="F16" s="37"/>
      <c r="G16" s="100" t="str">
        <f t="shared" si="1"/>
        <v>Attenzione, inserire valore nella cella!</v>
      </c>
      <c r="H16" s="101"/>
      <c r="I16" s="8"/>
      <c r="M16" s="89">
        <f t="shared" si="3"/>
        <v>1</v>
      </c>
    </row>
    <row r="17" spans="2:13" ht="25" x14ac:dyDescent="0.35">
      <c r="B17" s="33">
        <f t="shared" si="2"/>
        <v>4</v>
      </c>
      <c r="C17" s="34" t="s">
        <v>7</v>
      </c>
      <c r="D17" s="35">
        <v>290</v>
      </c>
      <c r="E17" s="36">
        <v>352</v>
      </c>
      <c r="F17" s="37"/>
      <c r="G17" s="100" t="str">
        <f t="shared" si="1"/>
        <v>Attenzione, inserire valore nella cella!</v>
      </c>
      <c r="H17" s="101"/>
      <c r="I17" s="8"/>
      <c r="J17" s="10"/>
      <c r="K17" s="14"/>
      <c r="M17" s="89">
        <f t="shared" si="3"/>
        <v>1</v>
      </c>
    </row>
    <row r="18" spans="2:13" ht="25" x14ac:dyDescent="0.35">
      <c r="B18" s="33">
        <f t="shared" si="2"/>
        <v>5</v>
      </c>
      <c r="C18" s="34" t="s">
        <v>8</v>
      </c>
      <c r="D18" s="35">
        <v>539</v>
      </c>
      <c r="E18" s="36">
        <v>422.42</v>
      </c>
      <c r="F18" s="37"/>
      <c r="G18" s="100" t="str">
        <f t="shared" si="1"/>
        <v>Attenzione, inserire valore nella cella!</v>
      </c>
      <c r="H18" s="101"/>
      <c r="I18" s="8"/>
      <c r="M18" s="89">
        <f t="shared" si="3"/>
        <v>1</v>
      </c>
    </row>
    <row r="19" spans="2:13" ht="25" x14ac:dyDescent="0.35">
      <c r="B19" s="33">
        <f t="shared" si="2"/>
        <v>6</v>
      </c>
      <c r="C19" s="34" t="s">
        <v>9</v>
      </c>
      <c r="D19" s="35">
        <v>476</v>
      </c>
      <c r="E19" s="36">
        <v>633.6</v>
      </c>
      <c r="F19" s="37"/>
      <c r="G19" s="100" t="str">
        <f t="shared" si="1"/>
        <v>Attenzione, inserire valore nella cella!</v>
      </c>
      <c r="H19" s="101"/>
      <c r="I19" s="8"/>
      <c r="J19" s="8"/>
      <c r="K19" s="7"/>
      <c r="M19" s="89">
        <f t="shared" si="3"/>
        <v>1</v>
      </c>
    </row>
    <row r="20" spans="2:13" ht="25" x14ac:dyDescent="0.35">
      <c r="B20" s="33">
        <f t="shared" si="2"/>
        <v>7</v>
      </c>
      <c r="C20" s="34" t="s">
        <v>10</v>
      </c>
      <c r="D20" s="35">
        <v>712</v>
      </c>
      <c r="E20" s="36">
        <v>774.92</v>
      </c>
      <c r="F20" s="37"/>
      <c r="G20" s="100" t="str">
        <f t="shared" si="1"/>
        <v>Attenzione, inserire valore nella cella!</v>
      </c>
      <c r="H20" s="101"/>
      <c r="I20" s="8"/>
      <c r="J20" s="8"/>
      <c r="K20" s="7"/>
      <c r="M20" s="89">
        <f t="shared" si="3"/>
        <v>1</v>
      </c>
    </row>
    <row r="21" spans="2:13" ht="25" x14ac:dyDescent="0.35">
      <c r="B21" s="33">
        <f t="shared" si="2"/>
        <v>8</v>
      </c>
      <c r="C21" s="34" t="s">
        <v>11</v>
      </c>
      <c r="D21" s="35">
        <v>901</v>
      </c>
      <c r="E21" s="36">
        <v>986.25</v>
      </c>
      <c r="F21" s="37"/>
      <c r="G21" s="100" t="str">
        <f t="shared" si="1"/>
        <v>Attenzione, inserire valore nella cella!</v>
      </c>
      <c r="H21" s="101"/>
      <c r="I21" s="7"/>
      <c r="J21" s="8"/>
      <c r="K21" s="7"/>
      <c r="M21" s="89">
        <f t="shared" si="3"/>
        <v>1</v>
      </c>
    </row>
    <row r="22" spans="2:13" ht="25" x14ac:dyDescent="0.35">
      <c r="B22" s="33">
        <f t="shared" si="2"/>
        <v>9</v>
      </c>
      <c r="C22" s="34" t="s">
        <v>12</v>
      </c>
      <c r="D22" s="35">
        <v>23</v>
      </c>
      <c r="E22" s="36">
        <v>841.01</v>
      </c>
      <c r="F22" s="37"/>
      <c r="G22" s="100" t="str">
        <f t="shared" si="1"/>
        <v>Attenzione, inserire valore nella cella!</v>
      </c>
      <c r="H22" s="101"/>
      <c r="I22" s="8"/>
      <c r="J22" s="8"/>
      <c r="K22" s="7"/>
      <c r="M22" s="89">
        <f t="shared" si="3"/>
        <v>1</v>
      </c>
    </row>
    <row r="23" spans="2:13" ht="25" x14ac:dyDescent="0.35">
      <c r="B23" s="33">
        <f t="shared" si="2"/>
        <v>10</v>
      </c>
      <c r="C23" s="34" t="s">
        <v>13</v>
      </c>
      <c r="D23" s="35">
        <v>346</v>
      </c>
      <c r="E23" s="36">
        <v>1070.3800000000001</v>
      </c>
      <c r="F23" s="37"/>
      <c r="G23" s="100" t="str">
        <f t="shared" si="1"/>
        <v>Attenzione, inserire valore nella cella!</v>
      </c>
      <c r="H23" s="101"/>
      <c r="I23" s="8"/>
      <c r="J23" s="8"/>
      <c r="K23" s="7"/>
      <c r="M23" s="89">
        <f t="shared" si="3"/>
        <v>1</v>
      </c>
    </row>
    <row r="24" spans="2:13" ht="25" x14ac:dyDescent="0.35">
      <c r="B24" s="33">
        <f t="shared" si="2"/>
        <v>11</v>
      </c>
      <c r="C24" s="34" t="s">
        <v>14</v>
      </c>
      <c r="D24" s="35">
        <v>68</v>
      </c>
      <c r="E24" s="36">
        <v>1197.8</v>
      </c>
      <c r="F24" s="37"/>
      <c r="G24" s="100" t="str">
        <f t="shared" si="1"/>
        <v>Attenzione, inserire valore nella cella!</v>
      </c>
      <c r="H24" s="101"/>
      <c r="I24" s="8"/>
      <c r="J24" s="8"/>
      <c r="K24" s="7"/>
      <c r="M24" s="89">
        <f t="shared" si="3"/>
        <v>1</v>
      </c>
    </row>
    <row r="25" spans="2:13" ht="25" x14ac:dyDescent="0.35">
      <c r="B25" s="33">
        <f t="shared" si="2"/>
        <v>12</v>
      </c>
      <c r="C25" s="34" t="s">
        <v>15</v>
      </c>
      <c r="D25" s="35">
        <v>50</v>
      </c>
      <c r="E25" s="36">
        <v>1549.87</v>
      </c>
      <c r="F25" s="37"/>
      <c r="G25" s="100" t="str">
        <f t="shared" si="1"/>
        <v>Attenzione, inserire valore nella cella!</v>
      </c>
      <c r="H25" s="101"/>
      <c r="I25" s="8"/>
      <c r="J25" s="8"/>
      <c r="K25" s="7"/>
      <c r="M25" s="89">
        <f t="shared" si="3"/>
        <v>1</v>
      </c>
    </row>
    <row r="26" spans="2:13" x14ac:dyDescent="0.35">
      <c r="B26" s="33">
        <f t="shared" si="2"/>
        <v>13</v>
      </c>
      <c r="C26" s="34" t="s">
        <v>16</v>
      </c>
      <c r="D26" s="35">
        <v>6793</v>
      </c>
      <c r="E26" s="36">
        <v>79.36</v>
      </c>
      <c r="F26" s="37"/>
      <c r="G26" s="100" t="str">
        <f t="shared" si="1"/>
        <v>Attenzione, inserire valore nella cella!</v>
      </c>
      <c r="H26" s="101"/>
      <c r="I26" s="8"/>
      <c r="J26" s="60"/>
      <c r="K26" s="7"/>
      <c r="M26" s="89">
        <f t="shared" si="3"/>
        <v>1</v>
      </c>
    </row>
    <row r="27" spans="2:13" x14ac:dyDescent="0.35">
      <c r="B27" s="33">
        <f t="shared" si="2"/>
        <v>14</v>
      </c>
      <c r="C27" s="34" t="s">
        <v>17</v>
      </c>
      <c r="D27" s="35">
        <v>44615</v>
      </c>
      <c r="E27" s="36">
        <v>9.25</v>
      </c>
      <c r="F27" s="37"/>
      <c r="G27" s="100" t="str">
        <f t="shared" si="1"/>
        <v>Attenzione, inserire valore nella cella!</v>
      </c>
      <c r="H27" s="101"/>
      <c r="I27" s="8"/>
      <c r="J27" s="8"/>
      <c r="K27" s="7"/>
      <c r="M27" s="89">
        <f t="shared" si="3"/>
        <v>1</v>
      </c>
    </row>
    <row r="28" spans="2:13" x14ac:dyDescent="0.35">
      <c r="B28" s="33">
        <f t="shared" si="2"/>
        <v>15</v>
      </c>
      <c r="C28" s="34" t="s">
        <v>18</v>
      </c>
      <c r="D28" s="35">
        <v>12432</v>
      </c>
      <c r="E28" s="36">
        <v>23.22</v>
      </c>
      <c r="F28" s="37"/>
      <c r="G28" s="100" t="str">
        <f t="shared" si="1"/>
        <v>Attenzione, inserire valore nella cella!</v>
      </c>
      <c r="H28" s="101"/>
      <c r="I28" s="8"/>
      <c r="J28" s="8"/>
      <c r="K28" s="7"/>
      <c r="M28" s="89">
        <f t="shared" si="3"/>
        <v>1</v>
      </c>
    </row>
    <row r="29" spans="2:13" x14ac:dyDescent="0.35">
      <c r="B29" s="33">
        <f t="shared" si="2"/>
        <v>16</v>
      </c>
      <c r="C29" s="34" t="s">
        <v>19</v>
      </c>
      <c r="D29" s="35">
        <v>6343</v>
      </c>
      <c r="E29" s="36">
        <v>81.94</v>
      </c>
      <c r="F29" s="37"/>
      <c r="G29" s="100" t="str">
        <f t="shared" si="1"/>
        <v>Attenzione, inserire valore nella cella!</v>
      </c>
      <c r="H29" s="101"/>
      <c r="I29" s="8"/>
      <c r="J29" s="8"/>
      <c r="K29" s="7"/>
      <c r="M29" s="89">
        <f t="shared" si="3"/>
        <v>1</v>
      </c>
    </row>
    <row r="30" spans="2:13" ht="13" x14ac:dyDescent="0.35">
      <c r="B30" s="28" t="s">
        <v>1</v>
      </c>
      <c r="C30" s="29" t="s">
        <v>20</v>
      </c>
      <c r="D30" s="30" t="s">
        <v>207</v>
      </c>
      <c r="E30" s="31" t="s">
        <v>3</v>
      </c>
      <c r="F30" s="31" t="s">
        <v>189</v>
      </c>
      <c r="G30" s="99" t="s">
        <v>175</v>
      </c>
      <c r="H30" s="99"/>
      <c r="I30" s="8"/>
      <c r="J30" s="71"/>
      <c r="K30" s="7"/>
      <c r="M30" s="89"/>
    </row>
    <row r="31" spans="2:13" x14ac:dyDescent="0.35">
      <c r="B31" s="33">
        <v>17</v>
      </c>
      <c r="C31" s="34" t="s">
        <v>21</v>
      </c>
      <c r="D31" s="35">
        <v>11595509</v>
      </c>
      <c r="E31" s="36">
        <v>0.57999999999999996</v>
      </c>
      <c r="F31" s="37"/>
      <c r="G31" s="100" t="str">
        <f t="shared" ref="G31:G38" si="4">IF(F31="","Attenzione, inserire valore nella cella!",IF(OR(TRUNC($F31,2)&gt;E31,TRUNC($F31,2)&lt;0),"Attenzione, prezzo offerto NON CONFORME",ROUND(+D31*TRUNC($F31,2),2)))</f>
        <v>Attenzione, inserire valore nella cella!</v>
      </c>
      <c r="H31" s="101"/>
      <c r="I31" s="8"/>
      <c r="J31" s="8"/>
      <c r="K31" s="7"/>
      <c r="M31" s="89">
        <f t="shared" si="3"/>
        <v>1</v>
      </c>
    </row>
    <row r="32" spans="2:13" x14ac:dyDescent="0.35">
      <c r="B32" s="33">
        <f t="shared" ref="B32:B95" si="5">+B31+1</f>
        <v>18</v>
      </c>
      <c r="C32" s="34" t="s">
        <v>22</v>
      </c>
      <c r="D32" s="35">
        <v>85965</v>
      </c>
      <c r="E32" s="36">
        <v>1.04</v>
      </c>
      <c r="F32" s="37"/>
      <c r="G32" s="100" t="str">
        <f t="shared" si="4"/>
        <v>Attenzione, inserire valore nella cella!</v>
      </c>
      <c r="H32" s="101"/>
      <c r="I32" s="8"/>
      <c r="J32" s="8"/>
      <c r="K32" s="7"/>
      <c r="M32" s="89">
        <f t="shared" si="3"/>
        <v>1</v>
      </c>
    </row>
    <row r="33" spans="2:13" x14ac:dyDescent="0.35">
      <c r="B33" s="33">
        <f t="shared" si="5"/>
        <v>19</v>
      </c>
      <c r="C33" s="34" t="s">
        <v>23</v>
      </c>
      <c r="D33" s="35">
        <v>773431</v>
      </c>
      <c r="E33" s="36">
        <v>0.76</v>
      </c>
      <c r="F33" s="37"/>
      <c r="G33" s="100" t="str">
        <f t="shared" si="4"/>
        <v>Attenzione, inserire valore nella cella!</v>
      </c>
      <c r="H33" s="101"/>
      <c r="I33" s="8"/>
      <c r="J33" s="8"/>
      <c r="K33" s="7"/>
      <c r="M33" s="89">
        <f t="shared" si="3"/>
        <v>1</v>
      </c>
    </row>
    <row r="34" spans="2:13" x14ac:dyDescent="0.35">
      <c r="B34" s="33">
        <f t="shared" si="5"/>
        <v>20</v>
      </c>
      <c r="C34" s="34" t="s">
        <v>24</v>
      </c>
      <c r="D34" s="35">
        <v>87436</v>
      </c>
      <c r="E34" s="36">
        <v>1.07</v>
      </c>
      <c r="F34" s="37"/>
      <c r="G34" s="100" t="str">
        <f t="shared" si="4"/>
        <v>Attenzione, inserire valore nella cella!</v>
      </c>
      <c r="H34" s="101"/>
      <c r="I34" s="8"/>
      <c r="J34" s="8"/>
      <c r="K34" s="7"/>
      <c r="M34" s="89">
        <f t="shared" si="3"/>
        <v>1</v>
      </c>
    </row>
    <row r="35" spans="2:13" x14ac:dyDescent="0.35">
      <c r="B35" s="33">
        <f t="shared" si="5"/>
        <v>21</v>
      </c>
      <c r="C35" s="34" t="s">
        <v>25</v>
      </c>
      <c r="D35" s="35">
        <v>9525222</v>
      </c>
      <c r="E35" s="36">
        <v>0.46</v>
      </c>
      <c r="F35" s="37"/>
      <c r="G35" s="100" t="str">
        <f t="shared" si="4"/>
        <v>Attenzione, inserire valore nella cella!</v>
      </c>
      <c r="H35" s="101"/>
      <c r="I35" s="8"/>
      <c r="J35" s="8"/>
      <c r="K35" s="7"/>
      <c r="M35" s="89">
        <f t="shared" si="3"/>
        <v>1</v>
      </c>
    </row>
    <row r="36" spans="2:13" x14ac:dyDescent="0.35">
      <c r="B36" s="33">
        <f t="shared" si="5"/>
        <v>22</v>
      </c>
      <c r="C36" s="34" t="s">
        <v>26</v>
      </c>
      <c r="D36" s="35">
        <v>41190</v>
      </c>
      <c r="E36" s="36">
        <v>0.82</v>
      </c>
      <c r="F36" s="37"/>
      <c r="G36" s="100" t="str">
        <f t="shared" si="4"/>
        <v>Attenzione, inserire valore nella cella!</v>
      </c>
      <c r="H36" s="101"/>
      <c r="I36" s="8"/>
      <c r="J36" s="8"/>
      <c r="K36" s="7"/>
      <c r="M36" s="89">
        <f t="shared" si="3"/>
        <v>1</v>
      </c>
    </row>
    <row r="37" spans="2:13" x14ac:dyDescent="0.35">
      <c r="B37" s="33">
        <f t="shared" si="5"/>
        <v>23</v>
      </c>
      <c r="C37" s="34" t="s">
        <v>27</v>
      </c>
      <c r="D37" s="35">
        <v>752340</v>
      </c>
      <c r="E37" s="36">
        <v>0.71</v>
      </c>
      <c r="F37" s="37"/>
      <c r="G37" s="100" t="str">
        <f t="shared" si="4"/>
        <v>Attenzione, inserire valore nella cella!</v>
      </c>
      <c r="H37" s="101"/>
      <c r="I37" s="8"/>
      <c r="J37" s="8"/>
      <c r="K37" s="7"/>
      <c r="M37" s="89">
        <f t="shared" si="3"/>
        <v>1</v>
      </c>
    </row>
    <row r="38" spans="2:13" x14ac:dyDescent="0.35">
      <c r="B38" s="33">
        <f t="shared" si="5"/>
        <v>24</v>
      </c>
      <c r="C38" s="34" t="s">
        <v>28</v>
      </c>
      <c r="D38" s="35">
        <v>16591</v>
      </c>
      <c r="E38" s="36">
        <v>0.82</v>
      </c>
      <c r="F38" s="37"/>
      <c r="G38" s="100" t="str">
        <f t="shared" si="4"/>
        <v>Attenzione, inserire valore nella cella!</v>
      </c>
      <c r="H38" s="101"/>
      <c r="I38" s="8"/>
      <c r="J38" s="8"/>
      <c r="K38" s="7"/>
      <c r="M38" s="89">
        <f t="shared" si="3"/>
        <v>1</v>
      </c>
    </row>
    <row r="39" spans="2:13" ht="25" x14ac:dyDescent="0.35">
      <c r="B39" s="33">
        <f t="shared" si="5"/>
        <v>25</v>
      </c>
      <c r="C39" s="34" t="s">
        <v>29</v>
      </c>
      <c r="D39" s="35">
        <v>22189198</v>
      </c>
      <c r="E39" s="36">
        <v>0.76</v>
      </c>
      <c r="F39" s="37"/>
      <c r="G39" s="100" t="str">
        <f>IF(F39="","Attenzione, inserire valore nella cella!",IF(OR(TRUNC($F39,2)&lt;E39,TRUNC($F39,2)&lt;0),"Attenzione, prezzo offerto NON CONFORME",ROUND(+D39*TRUNC($F39,2),2)))</f>
        <v>Attenzione, inserire valore nella cella!</v>
      </c>
      <c r="H39" s="101"/>
      <c r="I39" s="8"/>
      <c r="J39" s="8"/>
      <c r="K39" s="7"/>
      <c r="M39" s="89">
        <f t="shared" si="3"/>
        <v>1</v>
      </c>
    </row>
    <row r="40" spans="2:13" ht="25" x14ac:dyDescent="0.35">
      <c r="B40" s="33">
        <f t="shared" si="5"/>
        <v>26</v>
      </c>
      <c r="C40" s="34" t="s">
        <v>30</v>
      </c>
      <c r="D40" s="35">
        <v>7712</v>
      </c>
      <c r="E40" s="36">
        <v>1.1299999999999999</v>
      </c>
      <c r="F40" s="37"/>
      <c r="G40" s="100" t="str">
        <f t="shared" ref="G40:G51" si="6">IF(F40="","Attenzione, inserire valore nella cella!",IF(OR(TRUNC($F40,2)&gt;E40,TRUNC($F40,2)&lt;0),"Attenzione, prezzo offerto NON CONFORME",ROUND(+D40*TRUNC($F40,2),2)))</f>
        <v>Attenzione, inserire valore nella cella!</v>
      </c>
      <c r="H40" s="101"/>
      <c r="I40" s="8"/>
      <c r="J40" s="8"/>
      <c r="K40" s="7"/>
      <c r="M40" s="89">
        <f t="shared" si="3"/>
        <v>1</v>
      </c>
    </row>
    <row r="41" spans="2:13" ht="25" x14ac:dyDescent="0.35">
      <c r="B41" s="33">
        <f t="shared" si="5"/>
        <v>27</v>
      </c>
      <c r="C41" s="34" t="s">
        <v>31</v>
      </c>
      <c r="D41" s="35">
        <v>855</v>
      </c>
      <c r="E41" s="36">
        <v>2.02</v>
      </c>
      <c r="F41" s="37"/>
      <c r="G41" s="100" t="str">
        <f t="shared" si="6"/>
        <v>Attenzione, inserire valore nella cella!</v>
      </c>
      <c r="H41" s="101"/>
      <c r="I41" s="8"/>
      <c r="J41" s="8"/>
      <c r="K41" s="7"/>
      <c r="M41" s="89">
        <f t="shared" si="3"/>
        <v>1</v>
      </c>
    </row>
    <row r="42" spans="2:13" ht="25" x14ac:dyDescent="0.35">
      <c r="B42" s="33">
        <f t="shared" si="5"/>
        <v>28</v>
      </c>
      <c r="C42" s="34" t="s">
        <v>32</v>
      </c>
      <c r="D42" s="35">
        <v>367876</v>
      </c>
      <c r="E42" s="36">
        <v>2.23</v>
      </c>
      <c r="F42" s="37"/>
      <c r="G42" s="100" t="str">
        <f t="shared" si="6"/>
        <v>Attenzione, inserire valore nella cella!</v>
      </c>
      <c r="H42" s="101"/>
      <c r="I42" s="8"/>
      <c r="J42" s="8"/>
      <c r="K42" s="7"/>
      <c r="M42" s="89">
        <f t="shared" si="3"/>
        <v>1</v>
      </c>
    </row>
    <row r="43" spans="2:13" ht="25" x14ac:dyDescent="0.35">
      <c r="B43" s="33">
        <f t="shared" si="5"/>
        <v>29</v>
      </c>
      <c r="C43" s="34" t="s">
        <v>33</v>
      </c>
      <c r="D43" s="35">
        <v>354142</v>
      </c>
      <c r="E43" s="36">
        <v>2.92</v>
      </c>
      <c r="F43" s="37"/>
      <c r="G43" s="100" t="str">
        <f t="shared" si="6"/>
        <v>Attenzione, inserire valore nella cella!</v>
      </c>
      <c r="H43" s="101"/>
      <c r="I43" s="8"/>
      <c r="J43" s="8"/>
      <c r="K43" s="7"/>
      <c r="M43" s="89">
        <f t="shared" si="3"/>
        <v>1</v>
      </c>
    </row>
    <row r="44" spans="2:13" ht="25" x14ac:dyDescent="0.35">
      <c r="B44" s="33">
        <f t="shared" si="5"/>
        <v>30</v>
      </c>
      <c r="C44" s="34" t="s">
        <v>34</v>
      </c>
      <c r="D44" s="35">
        <v>42211</v>
      </c>
      <c r="E44" s="36">
        <v>0.86</v>
      </c>
      <c r="F44" s="37"/>
      <c r="G44" s="100" t="str">
        <f t="shared" si="6"/>
        <v>Attenzione, inserire valore nella cella!</v>
      </c>
      <c r="H44" s="101"/>
      <c r="I44" s="8"/>
      <c r="J44" s="8"/>
      <c r="K44" s="7"/>
      <c r="M44" s="89">
        <f t="shared" si="3"/>
        <v>1</v>
      </c>
    </row>
    <row r="45" spans="2:13" ht="25" x14ac:dyDescent="0.35">
      <c r="B45" s="33">
        <f t="shared" si="5"/>
        <v>31</v>
      </c>
      <c r="C45" s="34" t="s">
        <v>35</v>
      </c>
      <c r="D45" s="35">
        <v>122609</v>
      </c>
      <c r="E45" s="36">
        <v>1.05</v>
      </c>
      <c r="F45" s="37"/>
      <c r="G45" s="100" t="str">
        <f t="shared" si="6"/>
        <v>Attenzione, inserire valore nella cella!</v>
      </c>
      <c r="H45" s="101"/>
      <c r="I45" s="8"/>
      <c r="J45" s="8"/>
      <c r="K45" s="7"/>
      <c r="M45" s="89">
        <f t="shared" si="3"/>
        <v>1</v>
      </c>
    </row>
    <row r="46" spans="2:13" ht="25" x14ac:dyDescent="0.35">
      <c r="B46" s="33">
        <f t="shared" si="5"/>
        <v>32</v>
      </c>
      <c r="C46" s="34" t="s">
        <v>36</v>
      </c>
      <c r="D46" s="35">
        <v>5103</v>
      </c>
      <c r="E46" s="36">
        <v>0.98</v>
      </c>
      <c r="F46" s="37"/>
      <c r="G46" s="100" t="str">
        <f t="shared" si="6"/>
        <v>Attenzione, inserire valore nella cella!</v>
      </c>
      <c r="H46" s="101"/>
      <c r="I46" s="8"/>
      <c r="J46" s="8"/>
      <c r="K46" s="7"/>
      <c r="M46" s="89">
        <f t="shared" si="3"/>
        <v>1</v>
      </c>
    </row>
    <row r="47" spans="2:13" ht="25" x14ac:dyDescent="0.35">
      <c r="B47" s="33">
        <f t="shared" si="5"/>
        <v>33</v>
      </c>
      <c r="C47" s="34" t="s">
        <v>37</v>
      </c>
      <c r="D47" s="35">
        <v>2974</v>
      </c>
      <c r="E47" s="36">
        <v>2.46</v>
      </c>
      <c r="F47" s="37"/>
      <c r="G47" s="100" t="str">
        <f t="shared" si="6"/>
        <v>Attenzione, inserire valore nella cella!</v>
      </c>
      <c r="H47" s="101"/>
      <c r="I47" s="8"/>
      <c r="J47" s="8"/>
      <c r="K47" s="7"/>
      <c r="M47" s="89">
        <f t="shared" si="3"/>
        <v>1</v>
      </c>
    </row>
    <row r="48" spans="2:13" ht="25" x14ac:dyDescent="0.35">
      <c r="B48" s="33">
        <f t="shared" si="5"/>
        <v>34</v>
      </c>
      <c r="C48" s="34" t="s">
        <v>38</v>
      </c>
      <c r="D48" s="35">
        <v>107272</v>
      </c>
      <c r="E48" s="36">
        <v>1.59</v>
      </c>
      <c r="F48" s="37"/>
      <c r="G48" s="100" t="str">
        <f t="shared" si="6"/>
        <v>Attenzione, inserire valore nella cella!</v>
      </c>
      <c r="H48" s="101"/>
      <c r="I48" s="8"/>
      <c r="J48" s="8"/>
      <c r="K48" s="7"/>
      <c r="M48" s="89">
        <f t="shared" si="3"/>
        <v>1</v>
      </c>
    </row>
    <row r="49" spans="2:13" ht="25" x14ac:dyDescent="0.35">
      <c r="B49" s="33">
        <f t="shared" si="5"/>
        <v>35</v>
      </c>
      <c r="C49" s="34" t="s">
        <v>39</v>
      </c>
      <c r="D49" s="35">
        <v>36540</v>
      </c>
      <c r="E49" s="36">
        <v>2.79</v>
      </c>
      <c r="F49" s="37"/>
      <c r="G49" s="100" t="str">
        <f t="shared" si="6"/>
        <v>Attenzione, inserire valore nella cella!</v>
      </c>
      <c r="H49" s="101"/>
      <c r="I49" s="8"/>
      <c r="J49" s="8"/>
      <c r="K49" s="7"/>
      <c r="M49" s="89">
        <f t="shared" si="3"/>
        <v>1</v>
      </c>
    </row>
    <row r="50" spans="2:13" ht="25" x14ac:dyDescent="0.35">
      <c r="B50" s="33">
        <f t="shared" si="5"/>
        <v>36</v>
      </c>
      <c r="C50" s="34" t="s">
        <v>40</v>
      </c>
      <c r="D50" s="35">
        <v>16651</v>
      </c>
      <c r="E50" s="36">
        <v>0.56000000000000005</v>
      </c>
      <c r="F50" s="37"/>
      <c r="G50" s="100" t="str">
        <f t="shared" si="6"/>
        <v>Attenzione, inserire valore nella cella!</v>
      </c>
      <c r="H50" s="101"/>
      <c r="I50" s="8"/>
      <c r="J50" s="8"/>
      <c r="K50" s="7"/>
      <c r="M50" s="89">
        <f t="shared" si="3"/>
        <v>1</v>
      </c>
    </row>
    <row r="51" spans="2:13" ht="25" x14ac:dyDescent="0.35">
      <c r="B51" s="33">
        <f t="shared" si="5"/>
        <v>37</v>
      </c>
      <c r="C51" s="34" t="s">
        <v>41</v>
      </c>
      <c r="D51" s="35">
        <v>25017</v>
      </c>
      <c r="E51" s="36">
        <v>2.0099999999999998</v>
      </c>
      <c r="F51" s="37"/>
      <c r="G51" s="100" t="str">
        <f t="shared" si="6"/>
        <v>Attenzione, inserire valore nella cella!</v>
      </c>
      <c r="H51" s="101"/>
      <c r="I51" s="8"/>
      <c r="J51" s="8"/>
      <c r="K51" s="7"/>
      <c r="M51" s="89">
        <f t="shared" si="3"/>
        <v>1</v>
      </c>
    </row>
    <row r="52" spans="2:13" ht="25" x14ac:dyDescent="0.35">
      <c r="B52" s="33">
        <f t="shared" si="5"/>
        <v>38</v>
      </c>
      <c r="C52" s="34" t="s">
        <v>42</v>
      </c>
      <c r="D52" s="35">
        <v>961345</v>
      </c>
      <c r="E52" s="36">
        <v>1.01</v>
      </c>
      <c r="F52" s="37"/>
      <c r="G52" s="100" t="str">
        <f>IF(F52="","Attenzione, inserire valore nella cella!",IF(OR(TRUNC($F52,2)&lt;E52,TRUNC($F52,2)&lt;0),"Attenzione, prezzo offerto NON CONFORME",ROUND(+D52*TRUNC($F52,2),2)))</f>
        <v>Attenzione, inserire valore nella cella!</v>
      </c>
      <c r="H52" s="101"/>
      <c r="I52" s="8"/>
      <c r="J52" s="8"/>
      <c r="K52" s="7"/>
      <c r="M52" s="89">
        <f t="shared" si="3"/>
        <v>1</v>
      </c>
    </row>
    <row r="53" spans="2:13" ht="25" x14ac:dyDescent="0.35">
      <c r="B53" s="33">
        <f t="shared" si="5"/>
        <v>39</v>
      </c>
      <c r="C53" s="34" t="s">
        <v>43</v>
      </c>
      <c r="D53" s="35">
        <v>905</v>
      </c>
      <c r="E53" s="36">
        <v>1.65</v>
      </c>
      <c r="F53" s="37"/>
      <c r="G53" s="100" t="str">
        <f>IF(F53="","Attenzione, inserire valore nella cella!",IF(OR(TRUNC($F53,2)&gt;E53,TRUNC($F53,2)&lt;0),"Attenzione, prezzo offerto NON CONFORME",ROUND(+D53*TRUNC($F53,2),2)))</f>
        <v>Attenzione, inserire valore nella cella!</v>
      </c>
      <c r="H53" s="101"/>
      <c r="I53" s="8"/>
      <c r="J53" s="8"/>
      <c r="K53" s="7"/>
      <c r="M53" s="89">
        <f t="shared" si="3"/>
        <v>1</v>
      </c>
    </row>
    <row r="54" spans="2:13" ht="25" x14ac:dyDescent="0.35">
      <c r="B54" s="33">
        <f t="shared" si="5"/>
        <v>40</v>
      </c>
      <c r="C54" s="34" t="s">
        <v>44</v>
      </c>
      <c r="D54" s="35">
        <v>19306</v>
      </c>
      <c r="E54" s="36">
        <v>2.59</v>
      </c>
      <c r="F54" s="37"/>
      <c r="G54" s="100" t="str">
        <f>IF(F54="","Attenzione, inserire valore nella cella!",IF(OR(TRUNC($F54,2)&gt;E54,TRUNC($F54,2)&lt;0),"Attenzione, prezzo offerto NON CONFORME",ROUND(+D54*TRUNC($F54,2),2)))</f>
        <v>Attenzione, inserire valore nella cella!</v>
      </c>
      <c r="H54" s="101"/>
      <c r="I54" s="8"/>
      <c r="J54" s="8"/>
      <c r="K54" s="7"/>
      <c r="M54" s="89">
        <f t="shared" si="3"/>
        <v>1</v>
      </c>
    </row>
    <row r="55" spans="2:13" ht="25" x14ac:dyDescent="0.35">
      <c r="B55" s="33">
        <f t="shared" si="5"/>
        <v>41</v>
      </c>
      <c r="C55" s="34" t="s">
        <v>45</v>
      </c>
      <c r="D55" s="35">
        <v>3187</v>
      </c>
      <c r="E55" s="36">
        <v>1.19</v>
      </c>
      <c r="F55" s="37"/>
      <c r="G55" s="100" t="str">
        <f>IF(F55="","Attenzione, inserire valore nella cella!",IF(OR(TRUNC($F55,2)&gt;E55,TRUNC($F55,2)&lt;0),"Attenzione, prezzo offerto NON CONFORME",ROUND(+D55*TRUNC($F55,2),2)))</f>
        <v>Attenzione, inserire valore nella cella!</v>
      </c>
      <c r="H55" s="101"/>
      <c r="I55" s="8"/>
      <c r="J55" s="8"/>
      <c r="K55" s="7"/>
      <c r="M55" s="89">
        <f t="shared" si="3"/>
        <v>1</v>
      </c>
    </row>
    <row r="56" spans="2:13" ht="25" x14ac:dyDescent="0.35">
      <c r="B56" s="33">
        <f t="shared" si="5"/>
        <v>42</v>
      </c>
      <c r="C56" s="34" t="s">
        <v>46</v>
      </c>
      <c r="D56" s="35">
        <v>51994</v>
      </c>
      <c r="E56" s="36">
        <v>1.22</v>
      </c>
      <c r="F56" s="37"/>
      <c r="G56" s="100" t="str">
        <f>IF(F56="","Attenzione, inserire valore nella cella!",IF(OR(TRUNC($F56,2)&gt;E56,TRUNC($F56,2)&lt;0),"Attenzione, prezzo offerto NON CONFORME",ROUND(+D56*TRUNC($F56,2),2)))</f>
        <v>Attenzione, inserire valore nella cella!</v>
      </c>
      <c r="H56" s="101"/>
      <c r="I56" s="8"/>
      <c r="J56" s="8"/>
      <c r="K56" s="7"/>
      <c r="M56" s="89">
        <f t="shared" si="3"/>
        <v>1</v>
      </c>
    </row>
    <row r="57" spans="2:13" ht="25" x14ac:dyDescent="0.35">
      <c r="B57" s="33">
        <f t="shared" si="5"/>
        <v>43</v>
      </c>
      <c r="C57" s="34" t="s">
        <v>47</v>
      </c>
      <c r="D57" s="35">
        <v>187546</v>
      </c>
      <c r="E57" s="36">
        <v>1.4</v>
      </c>
      <c r="F57" s="37"/>
      <c r="G57" s="100" t="str">
        <f>IF(F57="","Attenzione, inserire valore nella cella!",IF(OR(TRUNC($F57,2)&gt;E57,TRUNC($F57,2)&lt;0),"Attenzione, prezzo offerto NON CONFORME",ROUND(+D57*TRUNC($F57,2),2)))</f>
        <v>Attenzione, inserire valore nella cella!</v>
      </c>
      <c r="H57" s="101"/>
      <c r="I57" s="8"/>
      <c r="J57" s="8"/>
      <c r="K57" s="7"/>
      <c r="M57" s="89">
        <f t="shared" si="3"/>
        <v>1</v>
      </c>
    </row>
    <row r="58" spans="2:13" x14ac:dyDescent="0.35">
      <c r="B58" s="33">
        <f t="shared" si="5"/>
        <v>44</v>
      </c>
      <c r="C58" s="34" t="s">
        <v>48</v>
      </c>
      <c r="D58" s="35">
        <v>248660</v>
      </c>
      <c r="E58" s="36">
        <v>1.22</v>
      </c>
      <c r="F58" s="37"/>
      <c r="G58" s="100" t="str">
        <f>IF(F58="","Attenzione, inserire valore nella cella!",IF(OR(TRUNC($F58,2)&lt;E58,TRUNC($F58,2)&lt;0),"Attenzione, prezzo offerto NON CONFORME",ROUND(+D58*TRUNC($F58,2),2)))</f>
        <v>Attenzione, inserire valore nella cella!</v>
      </c>
      <c r="H58" s="101"/>
      <c r="I58" s="8"/>
      <c r="J58" s="8"/>
      <c r="K58" s="7"/>
      <c r="M58" s="89">
        <f t="shared" si="3"/>
        <v>1</v>
      </c>
    </row>
    <row r="59" spans="2:13" ht="25" x14ac:dyDescent="0.35">
      <c r="B59" s="33">
        <f t="shared" si="5"/>
        <v>45</v>
      </c>
      <c r="C59" s="34" t="s">
        <v>49</v>
      </c>
      <c r="D59" s="35">
        <v>40826</v>
      </c>
      <c r="E59" s="36">
        <v>0.6</v>
      </c>
      <c r="F59" s="37"/>
      <c r="G59" s="100" t="str">
        <f>IF(F59="","Attenzione, inserire valore nella cella!",IF(OR(TRUNC($F59,2)&lt;E59,TRUNC($F59,2)&lt;0),"Attenzione, prezzo offerto NON CONFORME",ROUND(+D59*TRUNC($F59,2),2)))</f>
        <v>Attenzione, inserire valore nella cella!</v>
      </c>
      <c r="H59" s="101"/>
      <c r="I59" s="8"/>
      <c r="J59" s="8"/>
      <c r="K59" s="7"/>
      <c r="M59" s="89">
        <f t="shared" si="3"/>
        <v>1</v>
      </c>
    </row>
    <row r="60" spans="2:13" ht="25" x14ac:dyDescent="0.35">
      <c r="B60" s="33">
        <f t="shared" si="5"/>
        <v>46</v>
      </c>
      <c r="C60" s="34" t="s">
        <v>50</v>
      </c>
      <c r="D60" s="35">
        <v>3212</v>
      </c>
      <c r="E60" s="36">
        <v>42.88</v>
      </c>
      <c r="F60" s="37"/>
      <c r="G60" s="100" t="str">
        <f t="shared" ref="G60:G75" si="7">IF(F60="","Attenzione, inserire valore nella cella!",IF(OR(TRUNC($F60,2)&gt;E60,TRUNC($F60,2)&lt;0),"Attenzione, prezzo offerto NON CONFORME",ROUND(+D60*TRUNC($F60,2),2)))</f>
        <v>Attenzione, inserire valore nella cella!</v>
      </c>
      <c r="H60" s="101"/>
      <c r="I60" s="8"/>
      <c r="J60" s="8"/>
      <c r="K60" s="7"/>
      <c r="M60" s="89">
        <f t="shared" si="3"/>
        <v>1</v>
      </c>
    </row>
    <row r="61" spans="2:13" x14ac:dyDescent="0.35">
      <c r="B61" s="33">
        <f t="shared" si="5"/>
        <v>47</v>
      </c>
      <c r="C61" s="34" t="s">
        <v>51</v>
      </c>
      <c r="D61" s="35">
        <v>672</v>
      </c>
      <c r="E61" s="36">
        <v>48.45</v>
      </c>
      <c r="F61" s="37"/>
      <c r="G61" s="100" t="str">
        <f t="shared" si="7"/>
        <v>Attenzione, inserire valore nella cella!</v>
      </c>
      <c r="H61" s="101"/>
      <c r="I61" s="8"/>
      <c r="J61" s="8"/>
      <c r="K61" s="7"/>
      <c r="M61" s="89">
        <f t="shared" si="3"/>
        <v>1</v>
      </c>
    </row>
    <row r="62" spans="2:13" x14ac:dyDescent="0.35">
      <c r="B62" s="33">
        <f t="shared" si="5"/>
        <v>48</v>
      </c>
      <c r="C62" s="34" t="s">
        <v>52</v>
      </c>
      <c r="D62" s="35">
        <v>887050</v>
      </c>
      <c r="E62" s="36">
        <v>2.71</v>
      </c>
      <c r="F62" s="37"/>
      <c r="G62" s="100" t="str">
        <f t="shared" si="7"/>
        <v>Attenzione, inserire valore nella cella!</v>
      </c>
      <c r="H62" s="101"/>
      <c r="J62" s="8"/>
      <c r="K62" s="7"/>
      <c r="M62" s="89">
        <f t="shared" si="3"/>
        <v>1</v>
      </c>
    </row>
    <row r="63" spans="2:13" x14ac:dyDescent="0.35">
      <c r="B63" s="33">
        <f t="shared" si="5"/>
        <v>49</v>
      </c>
      <c r="C63" s="34" t="s">
        <v>53</v>
      </c>
      <c r="D63" s="35">
        <v>12637</v>
      </c>
      <c r="E63" s="36">
        <v>4.9400000000000004</v>
      </c>
      <c r="F63" s="37"/>
      <c r="G63" s="100" t="str">
        <f t="shared" si="7"/>
        <v>Attenzione, inserire valore nella cella!</v>
      </c>
      <c r="H63" s="101"/>
      <c r="J63" s="8"/>
      <c r="K63" s="7"/>
      <c r="M63" s="89">
        <f t="shared" si="3"/>
        <v>1</v>
      </c>
    </row>
    <row r="64" spans="2:13" x14ac:dyDescent="0.35">
      <c r="B64" s="33">
        <f t="shared" si="5"/>
        <v>50</v>
      </c>
      <c r="C64" s="34" t="s">
        <v>54</v>
      </c>
      <c r="D64" s="35">
        <v>55855</v>
      </c>
      <c r="E64" s="36">
        <v>6.77</v>
      </c>
      <c r="F64" s="37"/>
      <c r="G64" s="100" t="str">
        <f t="shared" si="7"/>
        <v>Attenzione, inserire valore nella cella!</v>
      </c>
      <c r="H64" s="101"/>
      <c r="J64" s="8"/>
      <c r="K64" s="7"/>
      <c r="M64" s="89">
        <f t="shared" si="3"/>
        <v>1</v>
      </c>
    </row>
    <row r="65" spans="2:13" x14ac:dyDescent="0.35">
      <c r="B65" s="33">
        <f t="shared" si="5"/>
        <v>51</v>
      </c>
      <c r="C65" s="34" t="s">
        <v>55</v>
      </c>
      <c r="D65" s="35">
        <v>9715</v>
      </c>
      <c r="E65" s="36">
        <v>5.15</v>
      </c>
      <c r="F65" s="37"/>
      <c r="G65" s="100" t="str">
        <f t="shared" si="7"/>
        <v>Attenzione, inserire valore nella cella!</v>
      </c>
      <c r="H65" s="101"/>
      <c r="I65" s="8"/>
      <c r="J65" s="8"/>
      <c r="K65" s="7"/>
      <c r="M65" s="89">
        <f t="shared" si="3"/>
        <v>1</v>
      </c>
    </row>
    <row r="66" spans="2:13" x14ac:dyDescent="0.35">
      <c r="B66" s="33">
        <f t="shared" si="5"/>
        <v>52</v>
      </c>
      <c r="C66" s="34" t="s">
        <v>56</v>
      </c>
      <c r="D66" s="35">
        <v>102667</v>
      </c>
      <c r="E66" s="36">
        <v>5.53</v>
      </c>
      <c r="F66" s="37"/>
      <c r="G66" s="100" t="str">
        <f t="shared" si="7"/>
        <v>Attenzione, inserire valore nella cella!</v>
      </c>
      <c r="H66" s="101"/>
      <c r="I66" s="8"/>
      <c r="J66" s="8"/>
      <c r="K66" s="7"/>
      <c r="M66" s="89">
        <f t="shared" si="3"/>
        <v>1</v>
      </c>
    </row>
    <row r="67" spans="2:13" x14ac:dyDescent="0.35">
      <c r="B67" s="33">
        <f t="shared" si="5"/>
        <v>53</v>
      </c>
      <c r="C67" s="34" t="s">
        <v>57</v>
      </c>
      <c r="D67" s="35">
        <v>61655</v>
      </c>
      <c r="E67" s="36">
        <v>5.31</v>
      </c>
      <c r="F67" s="37"/>
      <c r="G67" s="100" t="str">
        <f t="shared" si="7"/>
        <v>Attenzione, inserire valore nella cella!</v>
      </c>
      <c r="H67" s="101"/>
      <c r="I67" s="8"/>
      <c r="J67" s="8"/>
      <c r="K67" s="7"/>
      <c r="M67" s="89">
        <f t="shared" si="3"/>
        <v>1</v>
      </c>
    </row>
    <row r="68" spans="2:13" ht="37.5" x14ac:dyDescent="0.35">
      <c r="B68" s="33">
        <f t="shared" si="5"/>
        <v>54</v>
      </c>
      <c r="C68" s="34" t="s">
        <v>58</v>
      </c>
      <c r="D68" s="35">
        <v>168067</v>
      </c>
      <c r="E68" s="36">
        <v>7.08</v>
      </c>
      <c r="F68" s="37"/>
      <c r="G68" s="100" t="str">
        <f t="shared" si="7"/>
        <v>Attenzione, inserire valore nella cella!</v>
      </c>
      <c r="H68" s="101"/>
      <c r="J68" s="8"/>
      <c r="K68" s="7"/>
      <c r="M68" s="89">
        <f t="shared" si="3"/>
        <v>1</v>
      </c>
    </row>
    <row r="69" spans="2:13" ht="37.5" x14ac:dyDescent="0.35">
      <c r="B69" s="33">
        <f t="shared" si="5"/>
        <v>55</v>
      </c>
      <c r="C69" s="34" t="s">
        <v>59</v>
      </c>
      <c r="D69" s="35">
        <v>2935</v>
      </c>
      <c r="E69" s="36">
        <v>9.3000000000000007</v>
      </c>
      <c r="F69" s="37"/>
      <c r="G69" s="100" t="str">
        <f t="shared" si="7"/>
        <v>Attenzione, inserire valore nella cella!</v>
      </c>
      <c r="H69" s="101"/>
      <c r="J69" s="8"/>
      <c r="K69" s="7"/>
      <c r="M69" s="89">
        <f t="shared" si="3"/>
        <v>1</v>
      </c>
    </row>
    <row r="70" spans="2:13" ht="37.5" x14ac:dyDescent="0.35">
      <c r="B70" s="33">
        <f t="shared" si="5"/>
        <v>56</v>
      </c>
      <c r="C70" s="34" t="s">
        <v>60</v>
      </c>
      <c r="D70" s="35">
        <v>4536</v>
      </c>
      <c r="E70" s="36">
        <v>9.8699999999999992</v>
      </c>
      <c r="F70" s="37"/>
      <c r="G70" s="100" t="str">
        <f t="shared" si="7"/>
        <v>Attenzione, inserire valore nella cella!</v>
      </c>
      <c r="H70" s="101"/>
      <c r="J70" s="8"/>
      <c r="K70" s="7"/>
      <c r="M70" s="89">
        <f t="shared" si="3"/>
        <v>1</v>
      </c>
    </row>
    <row r="71" spans="2:13" ht="37.5" x14ac:dyDescent="0.35">
      <c r="B71" s="33">
        <f t="shared" si="5"/>
        <v>57</v>
      </c>
      <c r="C71" s="34" t="s">
        <v>61</v>
      </c>
      <c r="D71" s="35">
        <v>35</v>
      </c>
      <c r="E71" s="36">
        <v>13.82</v>
      </c>
      <c r="F71" s="37"/>
      <c r="G71" s="100" t="str">
        <f t="shared" si="7"/>
        <v>Attenzione, inserire valore nella cella!</v>
      </c>
      <c r="H71" s="101"/>
      <c r="J71" s="8"/>
      <c r="K71" s="7"/>
      <c r="M71" s="89">
        <f t="shared" si="3"/>
        <v>1</v>
      </c>
    </row>
    <row r="72" spans="2:13" ht="37.5" x14ac:dyDescent="0.35">
      <c r="B72" s="33">
        <f t="shared" si="5"/>
        <v>58</v>
      </c>
      <c r="C72" s="34" t="s">
        <v>62</v>
      </c>
      <c r="D72" s="35">
        <v>13306</v>
      </c>
      <c r="E72" s="36">
        <v>8.1199999999999992</v>
      </c>
      <c r="F72" s="37"/>
      <c r="G72" s="100" t="str">
        <f t="shared" si="7"/>
        <v>Attenzione, inserire valore nella cella!</v>
      </c>
      <c r="H72" s="101"/>
      <c r="J72" s="8"/>
      <c r="K72" s="7"/>
      <c r="M72" s="89">
        <f t="shared" si="3"/>
        <v>1</v>
      </c>
    </row>
    <row r="73" spans="2:13" ht="37.5" x14ac:dyDescent="0.35">
      <c r="B73" s="33">
        <f t="shared" si="5"/>
        <v>59</v>
      </c>
      <c r="C73" s="34" t="s">
        <v>63</v>
      </c>
      <c r="D73" s="35">
        <v>263</v>
      </c>
      <c r="E73" s="36">
        <v>10.97</v>
      </c>
      <c r="F73" s="37"/>
      <c r="G73" s="100" t="str">
        <f t="shared" si="7"/>
        <v>Attenzione, inserire valore nella cella!</v>
      </c>
      <c r="H73" s="101"/>
      <c r="J73" s="8"/>
      <c r="K73" s="7"/>
      <c r="M73" s="89">
        <f t="shared" si="3"/>
        <v>1</v>
      </c>
    </row>
    <row r="74" spans="2:13" ht="37.5" x14ac:dyDescent="0.35">
      <c r="B74" s="33">
        <f t="shared" si="5"/>
        <v>60</v>
      </c>
      <c r="C74" s="34" t="s">
        <v>64</v>
      </c>
      <c r="D74" s="35">
        <v>1645</v>
      </c>
      <c r="E74" s="36">
        <v>11.42</v>
      </c>
      <c r="F74" s="37"/>
      <c r="G74" s="100" t="str">
        <f t="shared" si="7"/>
        <v>Attenzione, inserire valore nella cella!</v>
      </c>
      <c r="H74" s="101"/>
      <c r="J74" s="8"/>
      <c r="K74" s="7"/>
      <c r="M74" s="89">
        <f t="shared" si="3"/>
        <v>1</v>
      </c>
    </row>
    <row r="75" spans="2:13" ht="37.5" x14ac:dyDescent="0.35">
      <c r="B75" s="33">
        <f t="shared" si="5"/>
        <v>61</v>
      </c>
      <c r="C75" s="34" t="s">
        <v>65</v>
      </c>
      <c r="D75" s="35">
        <v>24</v>
      </c>
      <c r="E75" s="36">
        <v>16.149999999999999</v>
      </c>
      <c r="F75" s="37"/>
      <c r="G75" s="100" t="str">
        <f t="shared" si="7"/>
        <v>Attenzione, inserire valore nella cella!</v>
      </c>
      <c r="H75" s="101"/>
      <c r="J75" s="8"/>
      <c r="K75" s="7"/>
      <c r="M75" s="89">
        <f t="shared" si="3"/>
        <v>1</v>
      </c>
    </row>
    <row r="76" spans="2:13" ht="25" x14ac:dyDescent="0.35">
      <c r="B76" s="33">
        <f t="shared" si="5"/>
        <v>62</v>
      </c>
      <c r="C76" s="34" t="s">
        <v>66</v>
      </c>
      <c r="D76" s="35">
        <v>177663</v>
      </c>
      <c r="E76" s="36">
        <v>31.82</v>
      </c>
      <c r="F76" s="37"/>
      <c r="G76" s="100" t="str">
        <f>IF(F76="","Attenzione, inserire valore nella cella!",IF(OR(TRUNC($F76,2)&lt;E76,TRUNC($F76,2)&lt;0),"Attenzione, prezzo offerto NON CONFORME",ROUND(+D76*TRUNC($F76,2),2)))</f>
        <v>Attenzione, inserire valore nella cella!</v>
      </c>
      <c r="H76" s="101"/>
      <c r="I76" s="8"/>
      <c r="J76" s="8"/>
      <c r="K76" s="7"/>
      <c r="M76" s="89">
        <f t="shared" si="3"/>
        <v>1</v>
      </c>
    </row>
    <row r="77" spans="2:13" ht="37.5" x14ac:dyDescent="0.35">
      <c r="B77" s="33">
        <f t="shared" si="5"/>
        <v>63</v>
      </c>
      <c r="C77" s="34" t="s">
        <v>67</v>
      </c>
      <c r="D77" s="35">
        <v>21784</v>
      </c>
      <c r="E77" s="36">
        <v>71.260000000000005</v>
      </c>
      <c r="F77" s="37"/>
      <c r="G77" s="100" t="str">
        <f>IF(F77="","Attenzione, inserire valore nella cella!",IF(OR(TRUNC($F77,2)&gt;E77,TRUNC($F77,2)&lt;0),"Attenzione, prezzo offerto NON CONFORME",ROUND(+D77*TRUNC($F77,2),2)))</f>
        <v>Attenzione, inserire valore nella cella!</v>
      </c>
      <c r="H77" s="101"/>
      <c r="J77" s="8"/>
      <c r="K77" s="7"/>
      <c r="M77" s="89">
        <f t="shared" si="3"/>
        <v>1</v>
      </c>
    </row>
    <row r="78" spans="2:13" ht="37.5" x14ac:dyDescent="0.35">
      <c r="B78" s="33">
        <f t="shared" si="5"/>
        <v>64</v>
      </c>
      <c r="C78" s="34" t="s">
        <v>68</v>
      </c>
      <c r="D78" s="35">
        <v>235</v>
      </c>
      <c r="E78" s="36">
        <v>114.58</v>
      </c>
      <c r="F78" s="37"/>
      <c r="G78" s="100" t="str">
        <f>IF(F78="","Attenzione, inserire valore nella cella!",IF(OR(TRUNC($F78,2)&gt;E78,TRUNC($F78,2)&lt;0),"Attenzione, prezzo offerto NON CONFORME",ROUND(+D78*TRUNC($F78,2),2)))</f>
        <v>Attenzione, inserire valore nella cella!</v>
      </c>
      <c r="H78" s="101"/>
      <c r="J78" s="8"/>
      <c r="K78" s="7"/>
      <c r="M78" s="89">
        <f t="shared" si="3"/>
        <v>1</v>
      </c>
    </row>
    <row r="79" spans="2:13" ht="37.5" x14ac:dyDescent="0.35">
      <c r="B79" s="33">
        <f t="shared" si="5"/>
        <v>65</v>
      </c>
      <c r="C79" s="34" t="s">
        <v>69</v>
      </c>
      <c r="D79" s="35">
        <v>2083</v>
      </c>
      <c r="E79" s="36">
        <v>101.44</v>
      </c>
      <c r="F79" s="37"/>
      <c r="G79" s="100" t="str">
        <f>IF(F79="","Attenzione, inserire valore nella cella!",IF(OR(TRUNC($F79,2)&gt;E79,TRUNC($F79,2)&lt;0),"Attenzione, prezzo offerto NON CONFORME",ROUND(+D79*TRUNC($F79,2),2)))</f>
        <v>Attenzione, inserire valore nella cella!</v>
      </c>
      <c r="H79" s="101"/>
      <c r="J79" s="8"/>
      <c r="K79" s="7"/>
      <c r="M79" s="89">
        <f t="shared" ref="M79:M99" si="8">IF(F79="",1,0)</f>
        <v>1</v>
      </c>
    </row>
    <row r="80" spans="2:13" ht="37.5" x14ac:dyDescent="0.35">
      <c r="B80" s="33">
        <f t="shared" si="5"/>
        <v>66</v>
      </c>
      <c r="C80" s="34" t="s">
        <v>70</v>
      </c>
      <c r="D80" s="35">
        <v>280</v>
      </c>
      <c r="E80" s="36">
        <v>133.16999999999999</v>
      </c>
      <c r="F80" s="37"/>
      <c r="G80" s="100" t="str">
        <f>IF(F80="","Attenzione, inserire valore nella cella!",IF(OR(TRUNC($F80,2)&gt;E80,TRUNC($F80,2)&lt;0),"Attenzione, prezzo offerto NON CONFORME",ROUND(+D80*TRUNC($F80,2),2)))</f>
        <v>Attenzione, inserire valore nella cella!</v>
      </c>
      <c r="H80" s="101"/>
      <c r="J80" s="8"/>
      <c r="K80" s="7"/>
      <c r="M80" s="89">
        <f t="shared" si="8"/>
        <v>1</v>
      </c>
    </row>
    <row r="81" spans="2:13" ht="25" x14ac:dyDescent="0.35">
      <c r="B81" s="33">
        <f t="shared" si="5"/>
        <v>67</v>
      </c>
      <c r="C81" s="34" t="s">
        <v>71</v>
      </c>
      <c r="D81" s="35">
        <v>23478</v>
      </c>
      <c r="E81" s="36">
        <v>22.73</v>
      </c>
      <c r="F81" s="37"/>
      <c r="G81" s="100" t="str">
        <f>IF(F81="","Attenzione, inserire valore nella cella!",IF(OR(TRUNC($F81,2)&lt;E81,TRUNC($F81,2)&lt;0),"Attenzione, prezzo offerto NON CONFORME",ROUND(+D81*TRUNC($F81,2),2)))</f>
        <v>Attenzione, inserire valore nella cella!</v>
      </c>
      <c r="H81" s="101"/>
      <c r="I81" s="8"/>
      <c r="J81" s="8"/>
      <c r="K81" s="7"/>
      <c r="M81" s="89">
        <f t="shared" si="8"/>
        <v>1</v>
      </c>
    </row>
    <row r="82" spans="2:13" ht="25" x14ac:dyDescent="0.35">
      <c r="B82" s="33">
        <f t="shared" si="5"/>
        <v>68</v>
      </c>
      <c r="C82" s="34" t="s">
        <v>72</v>
      </c>
      <c r="D82" s="35">
        <v>7340</v>
      </c>
      <c r="E82" s="36">
        <v>97.48</v>
      </c>
      <c r="F82" s="37"/>
      <c r="G82" s="100" t="str">
        <f>IF(F82="","Attenzione, inserire valore nella cella!",IF(OR(TRUNC($F82,2)&gt;E82,TRUNC($F82,2)&lt;0),"Attenzione, prezzo offerto NON CONFORME",ROUND(+D82*TRUNC($F82,2),2)))</f>
        <v>Attenzione, inserire valore nella cella!</v>
      </c>
      <c r="H82" s="101"/>
      <c r="I82" s="8"/>
      <c r="J82" s="8"/>
      <c r="K82" s="7"/>
      <c r="M82" s="89">
        <f t="shared" si="8"/>
        <v>1</v>
      </c>
    </row>
    <row r="83" spans="2:13" ht="25" x14ac:dyDescent="0.35">
      <c r="B83" s="33">
        <f t="shared" si="5"/>
        <v>69</v>
      </c>
      <c r="C83" s="34" t="s">
        <v>73</v>
      </c>
      <c r="D83" s="35">
        <v>341</v>
      </c>
      <c r="E83" s="36">
        <v>91.2</v>
      </c>
      <c r="F83" s="37"/>
      <c r="G83" s="100" t="str">
        <f>IF(F83="","Attenzione, inserire valore nella cella!",IF(OR(TRUNC($F83,2)&gt;E83,TRUNC($F83,2)&lt;0),"Attenzione, prezzo offerto NON CONFORME",ROUND(+D83*TRUNC($F83,2),2)))</f>
        <v>Attenzione, inserire valore nella cella!</v>
      </c>
      <c r="H83" s="101"/>
      <c r="I83" s="8"/>
      <c r="J83" s="8"/>
      <c r="K83" s="7"/>
      <c r="M83" s="89">
        <f t="shared" si="8"/>
        <v>1</v>
      </c>
    </row>
    <row r="84" spans="2:13" ht="25" x14ac:dyDescent="0.35">
      <c r="B84" s="33">
        <f t="shared" si="5"/>
        <v>70</v>
      </c>
      <c r="C84" s="34" t="s">
        <v>74</v>
      </c>
      <c r="D84" s="35">
        <v>1784</v>
      </c>
      <c r="E84" s="36">
        <v>139.35</v>
      </c>
      <c r="F84" s="37"/>
      <c r="G84" s="100" t="str">
        <f>IF(F84="","Attenzione, inserire valore nella cella!",IF(OR(TRUNC($F84,2)&gt;E84,TRUNC($F84,2)&lt;0),"Attenzione, prezzo offerto NON CONFORME",ROUND(+D84*TRUNC($F84,2),2)))</f>
        <v>Attenzione, inserire valore nella cella!</v>
      </c>
      <c r="H84" s="101"/>
      <c r="I84" s="8"/>
      <c r="J84" s="8"/>
      <c r="K84" s="7"/>
      <c r="M84" s="89">
        <f t="shared" si="8"/>
        <v>1</v>
      </c>
    </row>
    <row r="85" spans="2:13" ht="25" x14ac:dyDescent="0.35">
      <c r="B85" s="33">
        <f t="shared" si="5"/>
        <v>71</v>
      </c>
      <c r="C85" s="34" t="s">
        <v>75</v>
      </c>
      <c r="D85" s="35">
        <v>293</v>
      </c>
      <c r="E85" s="36">
        <v>98.71</v>
      </c>
      <c r="F85" s="37"/>
      <c r="G85" s="100" t="str">
        <f>IF(F85="","Attenzione, inserire valore nella cella!",IF(OR(TRUNC($F85,2)&gt;E85,TRUNC($F85,2)&lt;0),"Attenzione, prezzo offerto NON CONFORME",ROUND(+D85*TRUNC($F85,2),2)))</f>
        <v>Attenzione, inserire valore nella cella!</v>
      </c>
      <c r="H85" s="101"/>
      <c r="I85" s="8"/>
      <c r="J85" s="8"/>
      <c r="K85" s="7"/>
      <c r="M85" s="89">
        <f t="shared" si="8"/>
        <v>1</v>
      </c>
    </row>
    <row r="86" spans="2:13" ht="25" x14ac:dyDescent="0.35">
      <c r="B86" s="33">
        <f t="shared" si="5"/>
        <v>72</v>
      </c>
      <c r="C86" s="34" t="s">
        <v>76</v>
      </c>
      <c r="D86" s="35">
        <v>9384</v>
      </c>
      <c r="E86" s="36">
        <v>22.73</v>
      </c>
      <c r="F86" s="37"/>
      <c r="G86" s="100" t="str">
        <f>IF(F86="","Attenzione, inserire valore nella cella!",IF(OR(TRUNC($F86,2)&lt;E86,TRUNC($F86,2)&lt;0),"Attenzione, prezzo offerto NON CONFORME",ROUND(+D86*TRUNC($F86,2),2)))</f>
        <v>Attenzione, inserire valore nella cella!</v>
      </c>
      <c r="H86" s="101"/>
      <c r="I86" s="8"/>
      <c r="J86" s="8"/>
      <c r="K86" s="7"/>
      <c r="M86" s="89">
        <f t="shared" si="8"/>
        <v>1</v>
      </c>
    </row>
    <row r="87" spans="2:13" ht="25" x14ac:dyDescent="0.35">
      <c r="B87" s="33">
        <f t="shared" si="5"/>
        <v>73</v>
      </c>
      <c r="C87" s="34" t="s">
        <v>77</v>
      </c>
      <c r="D87" s="35">
        <v>58</v>
      </c>
      <c r="E87" s="36">
        <v>267.98</v>
      </c>
      <c r="F87" s="37"/>
      <c r="G87" s="100" t="str">
        <f>IF(F87="","Attenzione, inserire valore nella cella!",IF(OR(TRUNC($F87,2)&gt;E87,TRUNC($F87,2)&lt;0),"Attenzione, prezzo offerto NON CONFORME",ROUND(+D87*TRUNC($F87,2),2)))</f>
        <v>Attenzione, inserire valore nella cella!</v>
      </c>
      <c r="H87" s="101"/>
      <c r="I87" s="8"/>
      <c r="J87" s="8"/>
      <c r="K87" s="7"/>
      <c r="M87" s="89">
        <f t="shared" si="8"/>
        <v>1</v>
      </c>
    </row>
    <row r="88" spans="2:13" ht="25" x14ac:dyDescent="0.35">
      <c r="B88" s="33">
        <f t="shared" si="5"/>
        <v>74</v>
      </c>
      <c r="C88" s="34" t="s">
        <v>78</v>
      </c>
      <c r="D88" s="35">
        <v>774</v>
      </c>
      <c r="E88" s="36">
        <v>316.22000000000003</v>
      </c>
      <c r="F88" s="37"/>
      <c r="G88" s="100" t="str">
        <f>IF(F88="","Attenzione, inserire valore nella cella!",IF(OR(TRUNC($F88,2)&gt;E88,TRUNC($F88,2)&lt;0),"Attenzione, prezzo offerto NON CONFORME",ROUND(+D88*TRUNC($F88,2),2)))</f>
        <v>Attenzione, inserire valore nella cella!</v>
      </c>
      <c r="H88" s="101"/>
      <c r="I88" s="8"/>
      <c r="J88" s="8"/>
      <c r="K88" s="7"/>
      <c r="M88" s="89">
        <f t="shared" si="8"/>
        <v>1</v>
      </c>
    </row>
    <row r="89" spans="2:13" ht="25" x14ac:dyDescent="0.35">
      <c r="B89" s="33">
        <f t="shared" si="5"/>
        <v>75</v>
      </c>
      <c r="C89" s="34" t="s">
        <v>79</v>
      </c>
      <c r="D89" s="35">
        <v>167</v>
      </c>
      <c r="E89" s="36">
        <v>332.3</v>
      </c>
      <c r="F89" s="37"/>
      <c r="G89" s="100" t="str">
        <f>IF(F89="","Attenzione, inserire valore nella cella!",IF(OR(TRUNC($F89,2)&gt;E89,TRUNC($F89,2)&lt;0),"Attenzione, prezzo offerto NON CONFORME",ROUND(+D89*TRUNC($F89,2),2)))</f>
        <v>Attenzione, inserire valore nella cella!</v>
      </c>
      <c r="H89" s="101"/>
      <c r="I89" s="8"/>
      <c r="J89" s="8"/>
      <c r="K89" s="7"/>
      <c r="M89" s="89">
        <f t="shared" si="8"/>
        <v>1</v>
      </c>
    </row>
    <row r="90" spans="2:13" ht="50" x14ac:dyDescent="0.35">
      <c r="B90" s="33">
        <f t="shared" si="5"/>
        <v>76</v>
      </c>
      <c r="C90" s="34" t="s">
        <v>80</v>
      </c>
      <c r="D90" s="35">
        <v>30</v>
      </c>
      <c r="E90" s="36">
        <v>202.46</v>
      </c>
      <c r="F90" s="37"/>
      <c r="G90" s="100" t="str">
        <f>IF(F90="","Attenzione, inserire valore nella cella!",IF(OR(TRUNC($F90,2)&gt;E90,TRUNC($F90,2)&lt;0),"Attenzione, prezzo offerto NON CONFORME",ROUND(+D90*TRUNC($F90,2),2)))</f>
        <v>Attenzione, inserire valore nella cella!</v>
      </c>
      <c r="H90" s="101"/>
      <c r="I90" s="8"/>
      <c r="J90" s="8"/>
      <c r="K90" s="7"/>
      <c r="M90" s="89">
        <f t="shared" si="8"/>
        <v>1</v>
      </c>
    </row>
    <row r="91" spans="2:13" ht="37.5" x14ac:dyDescent="0.35">
      <c r="B91" s="33">
        <f t="shared" si="5"/>
        <v>77</v>
      </c>
      <c r="C91" s="34" t="s">
        <v>81</v>
      </c>
      <c r="D91" s="35">
        <v>152</v>
      </c>
      <c r="E91" s="36">
        <v>185.18</v>
      </c>
      <c r="F91" s="37"/>
      <c r="G91" s="100" t="str">
        <f>IF(F91="","Attenzione, inserire valore nella cella!",IF(OR(TRUNC($F91,2)&gt;E91,TRUNC($F91,2)&lt;0),"Attenzione, prezzo offerto NON CONFORME",ROUND(+D91*TRUNC($F91,2),2)))</f>
        <v>Attenzione, inserire valore nella cella!</v>
      </c>
      <c r="H91" s="101"/>
      <c r="I91" s="8"/>
      <c r="J91" s="8"/>
      <c r="K91" s="7"/>
      <c r="M91" s="89">
        <f t="shared" si="8"/>
        <v>1</v>
      </c>
    </row>
    <row r="92" spans="2:13" ht="37.5" x14ac:dyDescent="0.35">
      <c r="B92" s="33">
        <f t="shared" si="5"/>
        <v>78</v>
      </c>
      <c r="C92" s="34" t="s">
        <v>82</v>
      </c>
      <c r="D92" s="35">
        <v>1079</v>
      </c>
      <c r="E92" s="36">
        <v>7.51</v>
      </c>
      <c r="F92" s="37"/>
      <c r="G92" s="100" t="str">
        <f>IF(F92="","Attenzione, inserire valore nella cella!",IF(OR(TRUNC($F92,2)&lt;E92,TRUNC($F92,2)&lt;0),"Attenzione, prezzo offerto NON CONFORME",ROUND(+D92*TRUNC($F92,2),2)))</f>
        <v>Attenzione, inserire valore nella cella!</v>
      </c>
      <c r="H92" s="101"/>
      <c r="I92" s="8"/>
      <c r="J92" s="8"/>
      <c r="K92" s="7"/>
      <c r="M92" s="89">
        <f t="shared" si="8"/>
        <v>1</v>
      </c>
    </row>
    <row r="93" spans="2:13" ht="25" x14ac:dyDescent="0.35">
      <c r="B93" s="33">
        <f t="shared" si="5"/>
        <v>79</v>
      </c>
      <c r="C93" s="34" t="s">
        <v>83</v>
      </c>
      <c r="D93" s="35">
        <v>1062</v>
      </c>
      <c r="E93" s="36">
        <v>4.79</v>
      </c>
      <c r="F93" s="37"/>
      <c r="G93" s="100" t="str">
        <f t="shared" ref="G93:G98" si="9">IF(F93="","Attenzione, inserire valore nella cella!",IF(OR(TRUNC($F93,2)&gt;E93,TRUNC($F93,2)&lt;0),"Attenzione, prezzo offerto NON CONFORME",ROUND(+D93*TRUNC($F93,2),2)))</f>
        <v>Attenzione, inserire valore nella cella!</v>
      </c>
      <c r="H93" s="101"/>
      <c r="I93" s="8"/>
      <c r="J93" s="8"/>
      <c r="K93" s="7"/>
      <c r="M93" s="89">
        <f t="shared" si="8"/>
        <v>1</v>
      </c>
    </row>
    <row r="94" spans="2:13" ht="25" x14ac:dyDescent="0.35">
      <c r="B94" s="33">
        <f t="shared" si="5"/>
        <v>80</v>
      </c>
      <c r="C94" s="34" t="s">
        <v>84</v>
      </c>
      <c r="D94" s="35">
        <v>482</v>
      </c>
      <c r="E94" s="36">
        <v>1.8</v>
      </c>
      <c r="F94" s="37"/>
      <c r="G94" s="100" t="str">
        <f t="shared" si="9"/>
        <v>Attenzione, inserire valore nella cella!</v>
      </c>
      <c r="H94" s="101"/>
      <c r="I94" s="8"/>
      <c r="J94" s="8"/>
      <c r="K94" s="7"/>
      <c r="M94" s="89">
        <f t="shared" si="8"/>
        <v>1</v>
      </c>
    </row>
    <row r="95" spans="2:13" ht="25" x14ac:dyDescent="0.35">
      <c r="B95" s="33">
        <f t="shared" si="5"/>
        <v>81</v>
      </c>
      <c r="C95" s="34" t="s">
        <v>85</v>
      </c>
      <c r="D95" s="35">
        <v>115733</v>
      </c>
      <c r="E95" s="36">
        <v>6.38</v>
      </c>
      <c r="F95" s="37"/>
      <c r="G95" s="100" t="str">
        <f t="shared" si="9"/>
        <v>Attenzione, inserire valore nella cella!</v>
      </c>
      <c r="H95" s="101"/>
      <c r="I95" s="8"/>
      <c r="J95" s="8"/>
      <c r="K95" s="7"/>
      <c r="M95" s="89">
        <f t="shared" si="8"/>
        <v>1</v>
      </c>
    </row>
    <row r="96" spans="2:13" ht="25" x14ac:dyDescent="0.35">
      <c r="B96" s="33">
        <f t="shared" ref="B96:B99" si="10">+B95+1</f>
        <v>82</v>
      </c>
      <c r="C96" s="34" t="s">
        <v>86</v>
      </c>
      <c r="D96" s="35">
        <v>5442</v>
      </c>
      <c r="E96" s="36">
        <v>2.39</v>
      </c>
      <c r="F96" s="37"/>
      <c r="G96" s="100" t="str">
        <f t="shared" si="9"/>
        <v>Attenzione, inserire valore nella cella!</v>
      </c>
      <c r="H96" s="101"/>
      <c r="I96" s="8"/>
      <c r="J96" s="8"/>
      <c r="K96" s="7"/>
      <c r="M96" s="89">
        <f t="shared" si="8"/>
        <v>1</v>
      </c>
    </row>
    <row r="97" spans="2:21" ht="25" x14ac:dyDescent="0.35">
      <c r="B97" s="33">
        <f t="shared" si="10"/>
        <v>83</v>
      </c>
      <c r="C97" s="34" t="s">
        <v>87</v>
      </c>
      <c r="D97" s="35">
        <v>38046</v>
      </c>
      <c r="E97" s="36">
        <v>3.78</v>
      </c>
      <c r="F97" s="37"/>
      <c r="G97" s="100" t="str">
        <f t="shared" si="9"/>
        <v>Attenzione, inserire valore nella cella!</v>
      </c>
      <c r="H97" s="101"/>
      <c r="I97" s="8"/>
      <c r="J97" s="8"/>
      <c r="K97" s="7"/>
      <c r="M97" s="89">
        <f t="shared" si="8"/>
        <v>1</v>
      </c>
    </row>
    <row r="98" spans="2:21" ht="25" x14ac:dyDescent="0.35">
      <c r="B98" s="33">
        <f t="shared" si="10"/>
        <v>84</v>
      </c>
      <c r="C98" s="34" t="s">
        <v>88</v>
      </c>
      <c r="D98" s="35">
        <v>12905</v>
      </c>
      <c r="E98" s="36">
        <v>1.92</v>
      </c>
      <c r="F98" s="37"/>
      <c r="G98" s="100" t="str">
        <f t="shared" si="9"/>
        <v>Attenzione, inserire valore nella cella!</v>
      </c>
      <c r="H98" s="101"/>
      <c r="I98" s="8"/>
      <c r="J98" s="70"/>
      <c r="M98" s="89">
        <f t="shared" si="8"/>
        <v>1</v>
      </c>
    </row>
    <row r="99" spans="2:21" ht="25" x14ac:dyDescent="0.35">
      <c r="B99" s="33">
        <f t="shared" si="10"/>
        <v>85</v>
      </c>
      <c r="C99" s="34" t="s">
        <v>89</v>
      </c>
      <c r="D99" s="35">
        <v>161834</v>
      </c>
      <c r="E99" s="36">
        <v>22.73</v>
      </c>
      <c r="F99" s="37"/>
      <c r="G99" s="100" t="str">
        <f>IF(F99="","Attenzione, inserire valore nella cella!",IF(OR(TRUNC($F99,2)&lt;E99,TRUNC($F99,2)&lt;0),"Attenzione, prezzo offerto NON CONFORME",ROUND(+D99*TRUNC($F99,2),2)))</f>
        <v>Attenzione, inserire valore nella cella!</v>
      </c>
      <c r="H99" s="101"/>
      <c r="I99" s="8"/>
      <c r="J99" s="8"/>
      <c r="L99" s="72"/>
      <c r="M99" s="89">
        <f t="shared" si="8"/>
        <v>1</v>
      </c>
    </row>
    <row r="100" spans="2:21" x14ac:dyDescent="0.35">
      <c r="B100" s="39"/>
      <c r="C100" s="40"/>
      <c r="D100" s="41"/>
      <c r="E100" s="42"/>
      <c r="F100" s="43"/>
      <c r="G100" s="44"/>
      <c r="H100" s="4"/>
      <c r="I100" s="4"/>
      <c r="J100" s="4"/>
    </row>
    <row r="101" spans="2:21" s="17" customFormat="1" ht="14" x14ac:dyDescent="0.35">
      <c r="B101" s="98" t="s">
        <v>176</v>
      </c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87"/>
      <c r="N101" s="5"/>
      <c r="O101" s="5"/>
      <c r="P101" s="5"/>
      <c r="Q101" s="5"/>
      <c r="R101" s="5"/>
    </row>
    <row r="102" spans="2:21" ht="52" x14ac:dyDescent="0.35">
      <c r="B102" s="28" t="s">
        <v>1</v>
      </c>
      <c r="C102" s="45" t="s">
        <v>173</v>
      </c>
      <c r="D102" s="30" t="s">
        <v>207</v>
      </c>
      <c r="E102" s="31" t="s">
        <v>3</v>
      </c>
      <c r="F102" s="31" t="s">
        <v>178</v>
      </c>
      <c r="G102" s="31" t="s">
        <v>179</v>
      </c>
      <c r="H102" s="31" t="s">
        <v>182</v>
      </c>
      <c r="I102" s="31" t="s">
        <v>183</v>
      </c>
      <c r="J102" s="31" t="s">
        <v>184</v>
      </c>
      <c r="K102" s="31" t="s">
        <v>174</v>
      </c>
      <c r="L102" s="32" t="s">
        <v>175</v>
      </c>
      <c r="M102" s="90"/>
      <c r="N102" s="8"/>
      <c r="O102" s="7"/>
      <c r="S102" s="17"/>
      <c r="T102" s="17"/>
      <c r="U102" s="17"/>
    </row>
    <row r="103" spans="2:21" ht="13" x14ac:dyDescent="0.35">
      <c r="B103" s="28"/>
      <c r="C103" s="45"/>
      <c r="D103" s="30"/>
      <c r="E103" s="31"/>
      <c r="F103" s="74" t="s">
        <v>180</v>
      </c>
      <c r="G103" s="74" t="s">
        <v>180</v>
      </c>
      <c r="H103" s="74" t="s">
        <v>180</v>
      </c>
      <c r="I103" s="74" t="s">
        <v>180</v>
      </c>
      <c r="J103" s="74" t="s">
        <v>180</v>
      </c>
      <c r="K103" s="31"/>
      <c r="L103" s="36" t="str">
        <f>IF(OR(F103="&lt;nome brand&gt;",G103="&lt;nome brand&gt;",H103="&lt;nome brand&gt;",I103="&lt;nome brand&gt;",J103="&lt;nome brand&gt;",F103="",G103="",H103="",I103="",J103=""),"Attenzione, inserire tutti i nomi dei brand!","")</f>
        <v>Attenzione, inserire tutti i nomi dei brand!</v>
      </c>
      <c r="M103" s="89">
        <f>IF(OR(F103="",F103="&lt;nome brand&gt;"),1,0)+IF(OR(G103="",G103="&lt;nome brand&gt;"),1,0)+IF(OR(H103="",H103="&lt;nome brand&gt;"),1,0)+IF(OR(I103="",I103="&lt;nome brand&gt;"),1,0)+IF(OR(J103="",J103="&lt;nome brand&gt;"),1,0)</f>
        <v>5</v>
      </c>
      <c r="N103" s="8"/>
      <c r="O103" s="7"/>
      <c r="S103" s="17"/>
      <c r="T103" s="17"/>
      <c r="U103" s="17"/>
    </row>
    <row r="104" spans="2:21" x14ac:dyDescent="0.35">
      <c r="B104" s="33">
        <v>86</v>
      </c>
      <c r="C104" s="46" t="s">
        <v>90</v>
      </c>
      <c r="D104" s="35">
        <v>1189</v>
      </c>
      <c r="E104" s="36">
        <v>511.15</v>
      </c>
      <c r="F104" s="37"/>
      <c r="G104" s="37"/>
      <c r="H104" s="37"/>
      <c r="I104" s="37"/>
      <c r="J104" s="37"/>
      <c r="K104" s="50" cm="1">
        <f t="array" ref="K104">IF(IF(OR(ISBLANK(F104),ISBLANK(G104),ISBLANK(H104),ISBLANK(I104),ISBLANK(J104)),1,0)&lt;1,ROUND(AVERAGE(TRUNC(LARGE(F104:J104,{1,2,3}),2)),2),0)</f>
        <v>0</v>
      </c>
      <c r="L104" s="50" t="str">
        <f t="shared" ref="L104:L133" si="11">IF(OR(F104="",G104="",H104="",I104="",J104=""),"Attenzione, inserire valori in tutte le celle!",IF(OR(F104&lt;0,G104&lt;0,H104&lt;0,I104&lt;0,J104&lt;0),"Attenzione, prezzo offerto NON CONFORME",IF(K104&gt;E104,"Attenzione, prezzo medio superiore all BdA",ROUND(+D104*$K104,2))))</f>
        <v>Attenzione, inserire valori in tutte le celle!</v>
      </c>
      <c r="M104" s="89">
        <f>IF(F104="",1,0)+IF(G104="",1,0)+IF(H104="",1,0)+IF(I104="",1,0)+IF(J104="",1,0)</f>
        <v>5</v>
      </c>
      <c r="N104" s="8"/>
      <c r="S104" s="17"/>
      <c r="T104" s="17"/>
      <c r="U104" s="17"/>
    </row>
    <row r="105" spans="2:21" x14ac:dyDescent="0.35">
      <c r="B105" s="33">
        <f t="shared" ref="B105:B134" si="12">+B104+1</f>
        <v>87</v>
      </c>
      <c r="C105" s="46" t="s">
        <v>91</v>
      </c>
      <c r="D105" s="35">
        <v>13716</v>
      </c>
      <c r="E105" s="36">
        <v>787.94</v>
      </c>
      <c r="F105" s="37"/>
      <c r="G105" s="37"/>
      <c r="H105" s="37"/>
      <c r="I105" s="37"/>
      <c r="J105" s="37"/>
      <c r="K105" s="50" cm="1">
        <f t="array" ref="K105">IF(IF(OR(ISBLANK(F105),ISBLANK(G105),ISBLANK(H105),ISBLANK(I105),ISBLANK(J105)),1,0)&lt;1,ROUND(AVERAGE(TRUNC(LARGE(F105:J105,{1,2,3}),2)),2),0)</f>
        <v>0</v>
      </c>
      <c r="L105" s="50" t="str">
        <f t="shared" si="11"/>
        <v>Attenzione, inserire valori in tutte le celle!</v>
      </c>
      <c r="M105" s="89">
        <f t="shared" ref="M105:M134" si="13">IF(F105="",1,0)+IF(G105="",1,0)+IF(H105="",1,0)+IF(I105="",1,0)+IF(J105="",1,0)</f>
        <v>5</v>
      </c>
      <c r="N105" s="8"/>
      <c r="O105" s="7"/>
      <c r="S105" s="17"/>
      <c r="T105" s="17"/>
      <c r="U105" s="17"/>
    </row>
    <row r="106" spans="2:21" x14ac:dyDescent="0.35">
      <c r="B106" s="33">
        <f t="shared" si="12"/>
        <v>88</v>
      </c>
      <c r="C106" s="46" t="s">
        <v>92</v>
      </c>
      <c r="D106" s="35">
        <v>1536</v>
      </c>
      <c r="E106" s="36">
        <v>1011.05</v>
      </c>
      <c r="F106" s="37"/>
      <c r="G106" s="37"/>
      <c r="H106" s="37"/>
      <c r="I106" s="37"/>
      <c r="J106" s="37"/>
      <c r="K106" s="50" cm="1">
        <f t="array" ref="K106">IF(IF(OR(ISBLANK(F106),ISBLANK(G106),ISBLANK(H106),ISBLANK(I106),ISBLANK(J106)),1,0)&lt;1,ROUND(AVERAGE(TRUNC(LARGE(F106:J106,{1,2,3}),2)),2),0)</f>
        <v>0</v>
      </c>
      <c r="L106" s="50" t="str">
        <f t="shared" si="11"/>
        <v>Attenzione, inserire valori in tutte le celle!</v>
      </c>
      <c r="M106" s="89">
        <f t="shared" si="13"/>
        <v>5</v>
      </c>
      <c r="N106" s="8"/>
      <c r="O106" s="7"/>
      <c r="S106" s="17"/>
      <c r="T106" s="17"/>
      <c r="U106" s="17"/>
    </row>
    <row r="107" spans="2:21" ht="25" x14ac:dyDescent="0.35">
      <c r="B107" s="33">
        <f t="shared" si="12"/>
        <v>89</v>
      </c>
      <c r="C107" s="46" t="s">
        <v>93</v>
      </c>
      <c r="D107" s="35">
        <v>752</v>
      </c>
      <c r="E107" s="36">
        <v>205.93</v>
      </c>
      <c r="F107" s="37"/>
      <c r="G107" s="37"/>
      <c r="H107" s="37"/>
      <c r="I107" s="37"/>
      <c r="J107" s="37"/>
      <c r="K107" s="50" cm="1">
        <f t="array" ref="K107">IF(IF(OR(ISBLANK(F107),ISBLANK(G107),ISBLANK(H107),ISBLANK(I107),ISBLANK(J107)),1,0)&lt;1,ROUND(AVERAGE(TRUNC(LARGE(F107:J107,{1,2,3}),2)),2),0)</f>
        <v>0</v>
      </c>
      <c r="L107" s="50" t="str">
        <f t="shared" si="11"/>
        <v>Attenzione, inserire valori in tutte le celle!</v>
      </c>
      <c r="M107" s="89">
        <f t="shared" si="13"/>
        <v>5</v>
      </c>
      <c r="N107" s="8"/>
      <c r="O107" s="7"/>
      <c r="S107" s="17"/>
      <c r="T107" s="17"/>
      <c r="U107" s="17"/>
    </row>
    <row r="108" spans="2:21" x14ac:dyDescent="0.35">
      <c r="B108" s="33">
        <f t="shared" si="12"/>
        <v>90</v>
      </c>
      <c r="C108" s="46" t="s">
        <v>94</v>
      </c>
      <c r="D108" s="35">
        <v>17576</v>
      </c>
      <c r="E108" s="36">
        <v>1272.26</v>
      </c>
      <c r="F108" s="37"/>
      <c r="G108" s="37"/>
      <c r="H108" s="37"/>
      <c r="I108" s="37"/>
      <c r="J108" s="37"/>
      <c r="K108" s="50" cm="1">
        <f t="array" ref="K108">IF(IF(OR(ISBLANK(F108),ISBLANK(G108),ISBLANK(H108),ISBLANK(I108),ISBLANK(J108)),1,0)&lt;1,ROUND(AVERAGE(TRUNC(LARGE(F108:J108,{1,2,3}),2)),2),0)</f>
        <v>0</v>
      </c>
      <c r="L108" s="50" t="str">
        <f t="shared" si="11"/>
        <v>Attenzione, inserire valori in tutte le celle!</v>
      </c>
      <c r="M108" s="89">
        <f t="shared" si="13"/>
        <v>5</v>
      </c>
      <c r="N108" s="8"/>
      <c r="O108" s="7"/>
      <c r="S108" s="17"/>
      <c r="T108" s="17"/>
      <c r="U108" s="17"/>
    </row>
    <row r="109" spans="2:21" ht="25" x14ac:dyDescent="0.35">
      <c r="B109" s="33">
        <f t="shared" si="12"/>
        <v>91</v>
      </c>
      <c r="C109" s="46" t="s">
        <v>95</v>
      </c>
      <c r="D109" s="35">
        <v>11586</v>
      </c>
      <c r="E109" s="36">
        <v>235.66</v>
      </c>
      <c r="F109" s="37"/>
      <c r="G109" s="37"/>
      <c r="H109" s="37"/>
      <c r="I109" s="37"/>
      <c r="J109" s="37"/>
      <c r="K109" s="50" cm="1">
        <f t="array" ref="K109">IF(IF(OR(ISBLANK(F109),ISBLANK(G109),ISBLANK(H109),ISBLANK(I109),ISBLANK(J109)),1,0)&lt;1,ROUND(AVERAGE(TRUNC(LARGE(F109:J109,{1,2,3}),2)),2),0)</f>
        <v>0</v>
      </c>
      <c r="L109" s="50" t="str">
        <f t="shared" si="11"/>
        <v>Attenzione, inserire valori in tutte le celle!</v>
      </c>
      <c r="M109" s="89">
        <f t="shared" si="13"/>
        <v>5</v>
      </c>
      <c r="N109" s="8"/>
      <c r="O109" s="7"/>
      <c r="S109" s="17"/>
      <c r="T109" s="17"/>
      <c r="U109" s="17"/>
    </row>
    <row r="110" spans="2:21" x14ac:dyDescent="0.35">
      <c r="B110" s="33">
        <f t="shared" si="12"/>
        <v>92</v>
      </c>
      <c r="C110" s="46" t="s">
        <v>96</v>
      </c>
      <c r="D110" s="35">
        <v>1777</v>
      </c>
      <c r="E110" s="36">
        <v>6475.56</v>
      </c>
      <c r="F110" s="37"/>
      <c r="G110" s="37"/>
      <c r="H110" s="37"/>
      <c r="I110" s="37"/>
      <c r="J110" s="37"/>
      <c r="K110" s="50" cm="1">
        <f t="array" ref="K110">IF(IF(OR(ISBLANK(F110),ISBLANK(G110),ISBLANK(H110),ISBLANK(I110),ISBLANK(J110)),1,0)&lt;1,ROUND(AVERAGE(TRUNC(LARGE(F110:J110,{1,2,3}),2)),2),0)</f>
        <v>0</v>
      </c>
      <c r="L110" s="50" t="str">
        <f t="shared" si="11"/>
        <v>Attenzione, inserire valori in tutte le celle!</v>
      </c>
      <c r="M110" s="89">
        <f t="shared" si="13"/>
        <v>5</v>
      </c>
      <c r="N110" s="8"/>
      <c r="O110" s="7"/>
      <c r="S110" s="17"/>
      <c r="T110" s="17"/>
      <c r="U110" s="17"/>
    </row>
    <row r="111" spans="2:21" ht="25" x14ac:dyDescent="0.35">
      <c r="B111" s="33">
        <f t="shared" si="12"/>
        <v>93</v>
      </c>
      <c r="C111" s="46" t="s">
        <v>97</v>
      </c>
      <c r="D111" s="35">
        <v>1170</v>
      </c>
      <c r="E111" s="36">
        <v>253.03</v>
      </c>
      <c r="F111" s="37"/>
      <c r="G111" s="37"/>
      <c r="H111" s="37"/>
      <c r="I111" s="37"/>
      <c r="J111" s="37"/>
      <c r="K111" s="50" cm="1">
        <f t="array" ref="K111">IF(IF(OR(ISBLANK(F111),ISBLANK(G111),ISBLANK(H111),ISBLANK(I111),ISBLANK(J111)),1,0)&lt;1,ROUND(AVERAGE(TRUNC(LARGE(F111:J111,{1,2,3}),2)),2),0)</f>
        <v>0</v>
      </c>
      <c r="L111" s="50" t="str">
        <f t="shared" si="11"/>
        <v>Attenzione, inserire valori in tutte le celle!</v>
      </c>
      <c r="M111" s="89">
        <f t="shared" si="13"/>
        <v>5</v>
      </c>
      <c r="N111" s="8"/>
      <c r="O111" s="7"/>
      <c r="S111" s="17"/>
      <c r="T111" s="17"/>
      <c r="U111" s="17"/>
    </row>
    <row r="112" spans="2:21" x14ac:dyDescent="0.35">
      <c r="B112" s="33">
        <f t="shared" si="12"/>
        <v>94</v>
      </c>
      <c r="C112" s="46" t="s">
        <v>98</v>
      </c>
      <c r="D112" s="35">
        <v>860</v>
      </c>
      <c r="E112" s="36">
        <v>2020.25</v>
      </c>
      <c r="F112" s="37"/>
      <c r="G112" s="37"/>
      <c r="H112" s="37"/>
      <c r="I112" s="37"/>
      <c r="J112" s="37"/>
      <c r="K112" s="50" cm="1">
        <f t="array" ref="K112">IF(IF(OR(ISBLANK(F112),ISBLANK(G112),ISBLANK(H112),ISBLANK(I112),ISBLANK(J112)),1,0)&lt;1,ROUND(AVERAGE(TRUNC(LARGE(F112:J112,{1,2,3}),2)),2),0)</f>
        <v>0</v>
      </c>
      <c r="L112" s="50" t="str">
        <f t="shared" si="11"/>
        <v>Attenzione, inserire valori in tutte le celle!</v>
      </c>
      <c r="M112" s="89">
        <f t="shared" si="13"/>
        <v>5</v>
      </c>
      <c r="N112" s="8"/>
      <c r="O112" s="7"/>
      <c r="S112" s="17"/>
      <c r="T112" s="17"/>
      <c r="U112" s="17"/>
    </row>
    <row r="113" spans="2:21" ht="25" x14ac:dyDescent="0.35">
      <c r="B113" s="33">
        <f t="shared" si="12"/>
        <v>95</v>
      </c>
      <c r="C113" s="46" t="s">
        <v>99</v>
      </c>
      <c r="D113" s="35">
        <v>756</v>
      </c>
      <c r="E113" s="36">
        <v>257.19</v>
      </c>
      <c r="F113" s="37"/>
      <c r="G113" s="37"/>
      <c r="H113" s="37"/>
      <c r="I113" s="37"/>
      <c r="J113" s="37"/>
      <c r="K113" s="50" cm="1">
        <f t="array" ref="K113">IF(IF(OR(ISBLANK(F113),ISBLANK(G113),ISBLANK(H113),ISBLANK(I113),ISBLANK(J113)),1,0)&lt;1,ROUND(AVERAGE(TRUNC(LARGE(F113:J113,{1,2,3}),2)),2),0)</f>
        <v>0</v>
      </c>
      <c r="L113" s="50" t="str">
        <f t="shared" si="11"/>
        <v>Attenzione, inserire valori in tutte le celle!</v>
      </c>
      <c r="M113" s="89">
        <f t="shared" si="13"/>
        <v>5</v>
      </c>
      <c r="N113" s="8"/>
      <c r="O113" s="7"/>
      <c r="S113" s="17"/>
      <c r="T113" s="17"/>
      <c r="U113" s="17"/>
    </row>
    <row r="114" spans="2:21" x14ac:dyDescent="0.35">
      <c r="B114" s="33">
        <f t="shared" si="12"/>
        <v>96</v>
      </c>
      <c r="C114" s="46" t="s">
        <v>100</v>
      </c>
      <c r="D114" s="35">
        <v>543</v>
      </c>
      <c r="E114" s="36">
        <v>5277.47</v>
      </c>
      <c r="F114" s="37"/>
      <c r="G114" s="37"/>
      <c r="H114" s="37"/>
      <c r="I114" s="37"/>
      <c r="J114" s="37"/>
      <c r="K114" s="50" cm="1">
        <f t="array" ref="K114">IF(IF(OR(ISBLANK(F114),ISBLANK(G114),ISBLANK(H114),ISBLANK(I114),ISBLANK(J114)),1,0)&lt;1,ROUND(AVERAGE(TRUNC(LARGE(F114:J114,{1,2,3}),2)),2),0)</f>
        <v>0</v>
      </c>
      <c r="L114" s="50" t="str">
        <f t="shared" si="11"/>
        <v>Attenzione, inserire valori in tutte le celle!</v>
      </c>
      <c r="M114" s="89">
        <f t="shared" si="13"/>
        <v>5</v>
      </c>
      <c r="N114" s="8"/>
      <c r="O114" s="7"/>
      <c r="S114" s="17"/>
      <c r="T114" s="17"/>
      <c r="U114" s="17"/>
    </row>
    <row r="115" spans="2:21" ht="25" x14ac:dyDescent="0.35">
      <c r="B115" s="33">
        <f t="shared" si="12"/>
        <v>97</v>
      </c>
      <c r="C115" s="46" t="s">
        <v>101</v>
      </c>
      <c r="D115" s="35">
        <v>543</v>
      </c>
      <c r="E115" s="36">
        <v>162.12</v>
      </c>
      <c r="F115" s="37"/>
      <c r="G115" s="37"/>
      <c r="H115" s="37"/>
      <c r="I115" s="37"/>
      <c r="J115" s="37"/>
      <c r="K115" s="50" cm="1">
        <f t="array" ref="K115">IF(IF(OR(ISBLANK(F115),ISBLANK(G115),ISBLANK(H115),ISBLANK(I115),ISBLANK(J115)),1,0)&lt;1,ROUND(AVERAGE(TRUNC(LARGE(F115:J115,{1,2,3}),2)),2),0)</f>
        <v>0</v>
      </c>
      <c r="L115" s="50" t="str">
        <f t="shared" si="11"/>
        <v>Attenzione, inserire valori in tutte le celle!</v>
      </c>
      <c r="M115" s="89">
        <f t="shared" si="13"/>
        <v>5</v>
      </c>
      <c r="N115" s="8"/>
      <c r="O115" s="7"/>
      <c r="S115" s="17"/>
      <c r="T115" s="17"/>
      <c r="U115" s="17"/>
    </row>
    <row r="116" spans="2:21" x14ac:dyDescent="0.35">
      <c r="B116" s="33">
        <f t="shared" si="12"/>
        <v>98</v>
      </c>
      <c r="C116" s="46" t="s">
        <v>102</v>
      </c>
      <c r="D116" s="35">
        <v>1141</v>
      </c>
      <c r="E116" s="36">
        <v>8331.4599999999991</v>
      </c>
      <c r="F116" s="37"/>
      <c r="G116" s="37"/>
      <c r="H116" s="37"/>
      <c r="I116" s="37"/>
      <c r="J116" s="37"/>
      <c r="K116" s="50" cm="1">
        <f t="array" ref="K116">IF(IF(OR(ISBLANK(F116),ISBLANK(G116),ISBLANK(H116),ISBLANK(I116),ISBLANK(J116)),1,0)&lt;1,ROUND(AVERAGE(TRUNC(LARGE(F116:J116,{1,2,3}),2)),2),0)</f>
        <v>0</v>
      </c>
      <c r="L116" s="50" t="str">
        <f t="shared" si="11"/>
        <v>Attenzione, inserire valori in tutte le celle!</v>
      </c>
      <c r="M116" s="89">
        <f t="shared" si="13"/>
        <v>5</v>
      </c>
      <c r="N116" s="8"/>
      <c r="O116" s="7"/>
      <c r="S116" s="17"/>
      <c r="T116" s="17"/>
      <c r="U116" s="17"/>
    </row>
    <row r="117" spans="2:21" ht="25" x14ac:dyDescent="0.35">
      <c r="B117" s="33">
        <f t="shared" si="12"/>
        <v>99</v>
      </c>
      <c r="C117" s="46" t="s">
        <v>103</v>
      </c>
      <c r="D117" s="35">
        <v>1141</v>
      </c>
      <c r="E117" s="36">
        <v>210.76</v>
      </c>
      <c r="F117" s="37"/>
      <c r="G117" s="37"/>
      <c r="H117" s="37"/>
      <c r="I117" s="37"/>
      <c r="J117" s="37"/>
      <c r="K117" s="50" cm="1">
        <f t="array" ref="K117">IF(IF(OR(ISBLANK(F117),ISBLANK(G117),ISBLANK(H117),ISBLANK(I117),ISBLANK(J117)),1,0)&lt;1,ROUND(AVERAGE(TRUNC(LARGE(F117:J117,{1,2,3}),2)),2),0)</f>
        <v>0</v>
      </c>
      <c r="L117" s="50" t="str">
        <f t="shared" si="11"/>
        <v>Attenzione, inserire valori in tutte le celle!</v>
      </c>
      <c r="M117" s="89">
        <f t="shared" si="13"/>
        <v>5</v>
      </c>
      <c r="N117" s="8"/>
      <c r="O117" s="7"/>
      <c r="S117" s="17"/>
      <c r="T117" s="17"/>
      <c r="U117" s="17"/>
    </row>
    <row r="118" spans="2:21" x14ac:dyDescent="0.35">
      <c r="B118" s="33">
        <f t="shared" si="12"/>
        <v>100</v>
      </c>
      <c r="C118" s="46" t="s">
        <v>104</v>
      </c>
      <c r="D118" s="35">
        <v>29</v>
      </c>
      <c r="E118" s="36">
        <v>60000</v>
      </c>
      <c r="F118" s="37"/>
      <c r="G118" s="37"/>
      <c r="H118" s="37"/>
      <c r="I118" s="37"/>
      <c r="J118" s="37"/>
      <c r="K118" s="50" cm="1">
        <f t="array" ref="K118">IF(IF(OR(ISBLANK(F118),ISBLANK(G118),ISBLANK(H118),ISBLANK(I118),ISBLANK(J118)),1,0)&lt;1,ROUND(AVERAGE(TRUNC(LARGE(F118:J118,{1,2,3}),2)),2),0)</f>
        <v>0</v>
      </c>
      <c r="L118" s="50" t="str">
        <f t="shared" si="11"/>
        <v>Attenzione, inserire valori in tutte le celle!</v>
      </c>
      <c r="M118" s="89">
        <f t="shared" si="13"/>
        <v>5</v>
      </c>
      <c r="N118" s="8"/>
      <c r="O118" s="7"/>
      <c r="S118" s="17"/>
      <c r="T118" s="17"/>
      <c r="U118" s="17"/>
    </row>
    <row r="119" spans="2:21" ht="25" x14ac:dyDescent="0.35">
      <c r="B119" s="33">
        <f t="shared" si="12"/>
        <v>101</v>
      </c>
      <c r="C119" s="46" t="s">
        <v>105</v>
      </c>
      <c r="D119" s="35">
        <v>15</v>
      </c>
      <c r="E119" s="36">
        <v>210.76</v>
      </c>
      <c r="F119" s="37"/>
      <c r="G119" s="37"/>
      <c r="H119" s="37"/>
      <c r="I119" s="37"/>
      <c r="J119" s="37"/>
      <c r="K119" s="50" cm="1">
        <f t="array" ref="K119">IF(IF(OR(ISBLANK(F119),ISBLANK(G119),ISBLANK(H119),ISBLANK(I119),ISBLANK(J119)),1,0)&lt;1,ROUND(AVERAGE(TRUNC(LARGE(F119:J119,{1,2,3}),2)),2),0)</f>
        <v>0</v>
      </c>
      <c r="L119" s="50" t="str">
        <f t="shared" si="11"/>
        <v>Attenzione, inserire valori in tutte le celle!</v>
      </c>
      <c r="M119" s="89">
        <f t="shared" si="13"/>
        <v>5</v>
      </c>
      <c r="N119" s="8"/>
      <c r="O119" s="7"/>
      <c r="S119" s="17"/>
      <c r="T119" s="17"/>
      <c r="U119" s="17"/>
    </row>
    <row r="120" spans="2:21" x14ac:dyDescent="0.35">
      <c r="B120" s="33">
        <f t="shared" si="12"/>
        <v>102</v>
      </c>
      <c r="C120" s="46" t="s">
        <v>106</v>
      </c>
      <c r="D120" s="35">
        <v>5560</v>
      </c>
      <c r="E120" s="36">
        <v>45.55</v>
      </c>
      <c r="F120" s="37"/>
      <c r="G120" s="37"/>
      <c r="H120" s="37"/>
      <c r="I120" s="37"/>
      <c r="J120" s="37"/>
      <c r="K120" s="50" cm="1">
        <f t="array" ref="K120">IF(IF(OR(ISBLANK(F120),ISBLANK(G120),ISBLANK(H120),ISBLANK(I120),ISBLANK(J120)),1,0)&lt;1,ROUND(AVERAGE(TRUNC(LARGE(F120:J120,{1,2,3}),2)),2),0)</f>
        <v>0</v>
      </c>
      <c r="L120" s="50" t="str">
        <f t="shared" si="11"/>
        <v>Attenzione, inserire valori in tutte le celle!</v>
      </c>
      <c r="M120" s="89">
        <f t="shared" si="13"/>
        <v>5</v>
      </c>
      <c r="N120" s="8"/>
      <c r="O120" s="7"/>
      <c r="S120" s="17"/>
      <c r="T120" s="17"/>
      <c r="U120" s="17"/>
    </row>
    <row r="121" spans="2:21" x14ac:dyDescent="0.35">
      <c r="B121" s="33">
        <f t="shared" si="12"/>
        <v>103</v>
      </c>
      <c r="C121" s="46" t="s">
        <v>107</v>
      </c>
      <c r="D121" s="35">
        <v>6847</v>
      </c>
      <c r="E121" s="36">
        <v>54.07</v>
      </c>
      <c r="F121" s="37"/>
      <c r="G121" s="37"/>
      <c r="H121" s="37"/>
      <c r="I121" s="37"/>
      <c r="J121" s="37"/>
      <c r="K121" s="50" cm="1">
        <f t="array" ref="K121">IF(IF(OR(ISBLANK(F121),ISBLANK(G121),ISBLANK(H121),ISBLANK(I121),ISBLANK(J121)),1,0)&lt;1,ROUND(AVERAGE(TRUNC(LARGE(F121:J121,{1,2,3}),2)),2),0)</f>
        <v>0</v>
      </c>
      <c r="L121" s="50" t="str">
        <f t="shared" si="11"/>
        <v>Attenzione, inserire valori in tutte le celle!</v>
      </c>
      <c r="M121" s="89">
        <f t="shared" si="13"/>
        <v>5</v>
      </c>
      <c r="N121" s="8"/>
      <c r="O121" s="7"/>
      <c r="S121" s="17"/>
      <c r="T121" s="17"/>
      <c r="U121" s="17"/>
    </row>
    <row r="122" spans="2:21" x14ac:dyDescent="0.35">
      <c r="B122" s="33">
        <f t="shared" si="12"/>
        <v>104</v>
      </c>
      <c r="C122" s="46" t="s">
        <v>108</v>
      </c>
      <c r="D122" s="35">
        <v>24581</v>
      </c>
      <c r="E122" s="36">
        <v>34.36</v>
      </c>
      <c r="F122" s="37"/>
      <c r="G122" s="37"/>
      <c r="H122" s="37"/>
      <c r="I122" s="37"/>
      <c r="J122" s="37"/>
      <c r="K122" s="50" cm="1">
        <f t="array" ref="K122">IF(IF(OR(ISBLANK(F122),ISBLANK(G122),ISBLANK(H122),ISBLANK(I122),ISBLANK(J122)),1,0)&lt;1,ROUND(AVERAGE(TRUNC(LARGE(F122:J122,{1,2,3}),2)),2),0)</f>
        <v>0</v>
      </c>
      <c r="L122" s="50" t="str">
        <f t="shared" si="11"/>
        <v>Attenzione, inserire valori in tutte le celle!</v>
      </c>
      <c r="M122" s="89">
        <f t="shared" si="13"/>
        <v>5</v>
      </c>
      <c r="N122" s="8"/>
      <c r="O122" s="7"/>
      <c r="S122" s="17"/>
      <c r="T122" s="17"/>
      <c r="U122" s="17"/>
    </row>
    <row r="123" spans="2:21" x14ac:dyDescent="0.35">
      <c r="B123" s="33">
        <f t="shared" si="12"/>
        <v>105</v>
      </c>
      <c r="C123" s="46" t="s">
        <v>109</v>
      </c>
      <c r="D123" s="35">
        <v>33663</v>
      </c>
      <c r="E123" s="36">
        <v>94.41</v>
      </c>
      <c r="F123" s="37"/>
      <c r="G123" s="37"/>
      <c r="H123" s="37"/>
      <c r="I123" s="37"/>
      <c r="J123" s="37"/>
      <c r="K123" s="50" cm="1">
        <f t="array" ref="K123">IF(IF(OR(ISBLANK(F123),ISBLANK(G123),ISBLANK(H123),ISBLANK(I123),ISBLANK(J123)),1,0)&lt;1,ROUND(AVERAGE(TRUNC(LARGE(F123:J123,{1,2,3}),2)),2),0)</f>
        <v>0</v>
      </c>
      <c r="L123" s="50" t="str">
        <f t="shared" si="11"/>
        <v>Attenzione, inserire valori in tutte le celle!</v>
      </c>
      <c r="M123" s="89">
        <f t="shared" si="13"/>
        <v>5</v>
      </c>
      <c r="N123" s="8"/>
      <c r="O123" s="7"/>
      <c r="S123" s="17"/>
      <c r="T123" s="17"/>
      <c r="U123" s="17"/>
    </row>
    <row r="124" spans="2:21" x14ac:dyDescent="0.35">
      <c r="B124" s="33">
        <f t="shared" si="12"/>
        <v>106</v>
      </c>
      <c r="C124" s="46" t="s">
        <v>110</v>
      </c>
      <c r="D124" s="35">
        <v>10856</v>
      </c>
      <c r="E124" s="36">
        <v>255.72</v>
      </c>
      <c r="F124" s="37"/>
      <c r="G124" s="37"/>
      <c r="H124" s="37"/>
      <c r="I124" s="37"/>
      <c r="J124" s="37"/>
      <c r="K124" s="50" cm="1">
        <f t="array" ref="K124">IF(IF(OR(ISBLANK(F124),ISBLANK(G124),ISBLANK(H124),ISBLANK(I124),ISBLANK(J124)),1,0)&lt;1,ROUND(AVERAGE(TRUNC(LARGE(F124:J124,{1,2,3}),2)),2),0)</f>
        <v>0</v>
      </c>
      <c r="L124" s="50" t="str">
        <f t="shared" si="11"/>
        <v>Attenzione, inserire valori in tutte le celle!</v>
      </c>
      <c r="M124" s="89">
        <f t="shared" si="13"/>
        <v>5</v>
      </c>
      <c r="N124" s="8"/>
      <c r="O124" s="7"/>
      <c r="S124" s="17"/>
      <c r="T124" s="17"/>
      <c r="U124" s="17"/>
    </row>
    <row r="125" spans="2:21" x14ac:dyDescent="0.35">
      <c r="B125" s="33">
        <f t="shared" si="12"/>
        <v>107</v>
      </c>
      <c r="C125" s="46" t="s">
        <v>111</v>
      </c>
      <c r="D125" s="35">
        <v>129</v>
      </c>
      <c r="E125" s="36">
        <v>810.41</v>
      </c>
      <c r="F125" s="37"/>
      <c r="G125" s="37"/>
      <c r="H125" s="37"/>
      <c r="I125" s="37"/>
      <c r="J125" s="37"/>
      <c r="K125" s="50" cm="1">
        <f t="array" ref="K125">IF(IF(OR(ISBLANK(F125),ISBLANK(G125),ISBLANK(H125),ISBLANK(I125),ISBLANK(J125)),1,0)&lt;1,ROUND(AVERAGE(TRUNC(LARGE(F125:J125,{1,2,3}),2)),2),0)</f>
        <v>0</v>
      </c>
      <c r="L125" s="50" t="str">
        <f t="shared" si="11"/>
        <v>Attenzione, inserire valori in tutte le celle!</v>
      </c>
      <c r="M125" s="89">
        <f t="shared" si="13"/>
        <v>5</v>
      </c>
      <c r="N125" s="8"/>
      <c r="O125" s="7"/>
      <c r="S125" s="17"/>
      <c r="T125" s="17"/>
      <c r="U125" s="17"/>
    </row>
    <row r="126" spans="2:21" x14ac:dyDescent="0.35">
      <c r="B126" s="33">
        <f t="shared" si="12"/>
        <v>108</v>
      </c>
      <c r="C126" s="46" t="s">
        <v>112</v>
      </c>
      <c r="D126" s="35">
        <v>4559</v>
      </c>
      <c r="E126" s="36">
        <v>285.12</v>
      </c>
      <c r="F126" s="37"/>
      <c r="G126" s="37"/>
      <c r="H126" s="37"/>
      <c r="I126" s="37"/>
      <c r="J126" s="37"/>
      <c r="K126" s="50" cm="1">
        <f t="array" ref="K126">IF(IF(OR(ISBLANK(F126),ISBLANK(G126),ISBLANK(H126),ISBLANK(I126),ISBLANK(J126)),1,0)&lt;1,ROUND(AVERAGE(TRUNC(LARGE(F126:J126,{1,2,3}),2)),2),0)</f>
        <v>0</v>
      </c>
      <c r="L126" s="50" t="str">
        <f t="shared" si="11"/>
        <v>Attenzione, inserire valori in tutte le celle!</v>
      </c>
      <c r="M126" s="89">
        <f t="shared" si="13"/>
        <v>5</v>
      </c>
      <c r="N126" s="8"/>
      <c r="O126" s="7"/>
      <c r="S126" s="17"/>
      <c r="T126" s="17"/>
      <c r="U126" s="17"/>
    </row>
    <row r="127" spans="2:21" x14ac:dyDescent="0.35">
      <c r="B127" s="33">
        <f t="shared" si="12"/>
        <v>109</v>
      </c>
      <c r="C127" s="46" t="s">
        <v>113</v>
      </c>
      <c r="D127" s="35">
        <v>76</v>
      </c>
      <c r="E127" s="36">
        <v>819.94</v>
      </c>
      <c r="F127" s="37"/>
      <c r="G127" s="37"/>
      <c r="H127" s="37"/>
      <c r="I127" s="37"/>
      <c r="J127" s="37"/>
      <c r="K127" s="50" cm="1">
        <f t="array" ref="K127">IF(IF(OR(ISBLANK(F127),ISBLANK(G127),ISBLANK(H127),ISBLANK(I127),ISBLANK(J127)),1,0)&lt;1,ROUND(AVERAGE(TRUNC(LARGE(F127:J127,{1,2,3}),2)),2),0)</f>
        <v>0</v>
      </c>
      <c r="L127" s="50" t="str">
        <f t="shared" si="11"/>
        <v>Attenzione, inserire valori in tutte le celle!</v>
      </c>
      <c r="M127" s="89">
        <f t="shared" si="13"/>
        <v>5</v>
      </c>
      <c r="N127" s="8"/>
      <c r="O127" s="7"/>
      <c r="S127" s="17"/>
      <c r="T127" s="17"/>
      <c r="U127" s="17"/>
    </row>
    <row r="128" spans="2:21" x14ac:dyDescent="0.35">
      <c r="B128" s="33">
        <f t="shared" si="12"/>
        <v>110</v>
      </c>
      <c r="C128" s="46" t="s">
        <v>114</v>
      </c>
      <c r="D128" s="35">
        <v>984</v>
      </c>
      <c r="E128" s="36">
        <v>348.96</v>
      </c>
      <c r="F128" s="37"/>
      <c r="G128" s="37"/>
      <c r="H128" s="37"/>
      <c r="I128" s="37"/>
      <c r="J128" s="37"/>
      <c r="K128" s="50" cm="1">
        <f t="array" ref="K128">IF(IF(OR(ISBLANK(F128),ISBLANK(G128),ISBLANK(H128),ISBLANK(I128),ISBLANK(J128)),1,0)&lt;1,ROUND(AVERAGE(TRUNC(LARGE(F128:J128,{1,2,3}),2)),2),0)</f>
        <v>0</v>
      </c>
      <c r="L128" s="50" t="str">
        <f t="shared" si="11"/>
        <v>Attenzione, inserire valori in tutte le celle!</v>
      </c>
      <c r="M128" s="89">
        <f t="shared" si="13"/>
        <v>5</v>
      </c>
      <c r="N128" s="8"/>
      <c r="O128" s="7"/>
      <c r="S128" s="17"/>
      <c r="T128" s="17"/>
      <c r="U128" s="17"/>
    </row>
    <row r="129" spans="1:21" x14ac:dyDescent="0.35">
      <c r="B129" s="33">
        <f t="shared" si="12"/>
        <v>111</v>
      </c>
      <c r="C129" s="46" t="s">
        <v>115</v>
      </c>
      <c r="D129" s="35">
        <v>1402</v>
      </c>
      <c r="E129" s="36">
        <v>1756.21</v>
      </c>
      <c r="F129" s="37"/>
      <c r="G129" s="37"/>
      <c r="H129" s="37"/>
      <c r="I129" s="37"/>
      <c r="J129" s="37"/>
      <c r="K129" s="50" cm="1">
        <f t="array" ref="K129">IF(IF(OR(ISBLANK(F129),ISBLANK(G129),ISBLANK(H129),ISBLANK(I129),ISBLANK(J129)),1,0)&lt;1,ROUND(AVERAGE(TRUNC(LARGE(F129:J129,{1,2,3}),2)),2),0)</f>
        <v>0</v>
      </c>
      <c r="L129" s="50" t="str">
        <f t="shared" si="11"/>
        <v>Attenzione, inserire valori in tutte le celle!</v>
      </c>
      <c r="M129" s="89">
        <f t="shared" si="13"/>
        <v>5</v>
      </c>
      <c r="N129" s="8"/>
      <c r="O129" s="7"/>
      <c r="S129" s="17"/>
      <c r="T129" s="17"/>
      <c r="U129" s="17"/>
    </row>
    <row r="130" spans="1:21" x14ac:dyDescent="0.35">
      <c r="B130" s="33">
        <f t="shared" si="12"/>
        <v>112</v>
      </c>
      <c r="C130" s="46" t="s">
        <v>116</v>
      </c>
      <c r="D130" s="35">
        <v>146</v>
      </c>
      <c r="E130" s="36">
        <v>916.25</v>
      </c>
      <c r="F130" s="37"/>
      <c r="G130" s="37"/>
      <c r="H130" s="37"/>
      <c r="I130" s="37"/>
      <c r="J130" s="37"/>
      <c r="K130" s="50" cm="1">
        <f t="array" ref="K130">IF(IF(OR(ISBLANK(F130),ISBLANK(G130),ISBLANK(H130),ISBLANK(I130),ISBLANK(J130)),1,0)&lt;1,ROUND(AVERAGE(TRUNC(LARGE(F130:J130,{1,2,3}),2)),2),0)</f>
        <v>0</v>
      </c>
      <c r="L130" s="50" t="str">
        <f t="shared" si="11"/>
        <v>Attenzione, inserire valori in tutte le celle!</v>
      </c>
      <c r="M130" s="89">
        <f t="shared" si="13"/>
        <v>5</v>
      </c>
      <c r="N130" s="8"/>
      <c r="O130" s="7"/>
      <c r="S130" s="17"/>
      <c r="T130" s="17"/>
      <c r="U130" s="17"/>
    </row>
    <row r="131" spans="1:21" x14ac:dyDescent="0.35">
      <c r="B131" s="33">
        <f t="shared" si="12"/>
        <v>113</v>
      </c>
      <c r="C131" s="46" t="s">
        <v>117</v>
      </c>
      <c r="D131" s="35">
        <v>209</v>
      </c>
      <c r="E131" s="36">
        <v>8114.05</v>
      </c>
      <c r="F131" s="37"/>
      <c r="G131" s="37"/>
      <c r="H131" s="37"/>
      <c r="I131" s="37"/>
      <c r="J131" s="37"/>
      <c r="K131" s="50" cm="1">
        <f t="array" ref="K131">IF(IF(OR(ISBLANK(F131),ISBLANK(G131),ISBLANK(H131),ISBLANK(I131),ISBLANK(J131)),1,0)&lt;1,ROUND(AVERAGE(TRUNC(LARGE(F131:J131,{1,2,3}),2)),2),0)</f>
        <v>0</v>
      </c>
      <c r="L131" s="50" t="str">
        <f t="shared" si="11"/>
        <v>Attenzione, inserire valori in tutte le celle!</v>
      </c>
      <c r="M131" s="89">
        <f t="shared" si="13"/>
        <v>5</v>
      </c>
      <c r="N131" s="8"/>
      <c r="O131" s="7"/>
      <c r="S131" s="17"/>
      <c r="T131" s="17"/>
      <c r="U131" s="17"/>
    </row>
    <row r="132" spans="1:21" x14ac:dyDescent="0.35">
      <c r="B132" s="33">
        <f t="shared" si="12"/>
        <v>114</v>
      </c>
      <c r="C132" s="46" t="s">
        <v>118</v>
      </c>
      <c r="D132" s="35">
        <v>113</v>
      </c>
      <c r="E132" s="36">
        <v>4203.43</v>
      </c>
      <c r="F132" s="37"/>
      <c r="G132" s="37"/>
      <c r="H132" s="37"/>
      <c r="I132" s="37"/>
      <c r="J132" s="37"/>
      <c r="K132" s="50" cm="1">
        <f t="array" ref="K132">IF(IF(OR(ISBLANK(F132),ISBLANK(G132),ISBLANK(H132),ISBLANK(I132),ISBLANK(J132)),1,0)&lt;1,ROUND(AVERAGE(TRUNC(LARGE(F132:J132,{1,2,3}),2)),2),0)</f>
        <v>0</v>
      </c>
      <c r="L132" s="50" t="str">
        <f t="shared" si="11"/>
        <v>Attenzione, inserire valori in tutte le celle!</v>
      </c>
      <c r="M132" s="89">
        <f t="shared" si="13"/>
        <v>5</v>
      </c>
      <c r="N132" s="8"/>
      <c r="O132" s="7"/>
      <c r="S132" s="17"/>
      <c r="T132" s="17"/>
      <c r="U132" s="17"/>
    </row>
    <row r="133" spans="1:21" x14ac:dyDescent="0.35">
      <c r="B133" s="33">
        <f t="shared" si="12"/>
        <v>115</v>
      </c>
      <c r="C133" s="46" t="s">
        <v>119</v>
      </c>
      <c r="D133" s="35">
        <v>41</v>
      </c>
      <c r="E133" s="36">
        <v>7155.86</v>
      </c>
      <c r="F133" s="37"/>
      <c r="G133" s="37"/>
      <c r="H133" s="37"/>
      <c r="I133" s="37"/>
      <c r="J133" s="37"/>
      <c r="K133" s="50" cm="1">
        <f t="array" ref="K133">IF(IF(OR(ISBLANK(F133),ISBLANK(G133),ISBLANK(H133),ISBLANK(I133),ISBLANK(J133)),1,0)&lt;1,ROUND(AVERAGE(TRUNC(LARGE(F133:J133,{1,2,3}),2)),2),0)</f>
        <v>0</v>
      </c>
      <c r="L133" s="50" t="str">
        <f t="shared" si="11"/>
        <v>Attenzione, inserire valori in tutte le celle!</v>
      </c>
      <c r="M133" s="89">
        <f t="shared" si="13"/>
        <v>5</v>
      </c>
      <c r="N133" s="8"/>
      <c r="O133" s="7"/>
      <c r="S133" s="17"/>
      <c r="T133" s="17"/>
      <c r="U133" s="17"/>
    </row>
    <row r="134" spans="1:21" x14ac:dyDescent="0.35">
      <c r="B134" s="33">
        <f t="shared" si="12"/>
        <v>116</v>
      </c>
      <c r="C134" s="46" t="s">
        <v>120</v>
      </c>
      <c r="D134" s="35">
        <v>58</v>
      </c>
      <c r="E134" s="36">
        <v>11151.02</v>
      </c>
      <c r="F134" s="37"/>
      <c r="G134" s="37"/>
      <c r="H134" s="37"/>
      <c r="I134" s="37"/>
      <c r="J134" s="37"/>
      <c r="K134" s="50" cm="1">
        <f t="array" ref="K134">IF(IF(OR(ISBLANK(F134),ISBLANK(G134),ISBLANK(H134),ISBLANK(I134),ISBLANK(J134)),1,0)&lt;1,ROUND(AVERAGE(TRUNC(LARGE(F134:J134,{1,2,3}),2)),2),0)</f>
        <v>0</v>
      </c>
      <c r="L134" s="50" t="str">
        <f>IF(OR(F134="",G134="",H134="",I134="",J134=""),"Attenzione, inserire valori in tutte le celle!",IF(OR(F134&lt;0,G134&lt;0,H134&lt;0,I134&lt;0,J134&lt;0),"Attenzione, prezzo offerto NON CONFORME",IF(K134&gt;E134,"Attenzione, prezzo medio superiore all BdA",ROUND(+D134*$K134,2))))</f>
        <v>Attenzione, inserire valori in tutte le celle!</v>
      </c>
      <c r="M134" s="89">
        <f t="shared" si="13"/>
        <v>5</v>
      </c>
      <c r="N134" s="8"/>
      <c r="O134" s="7"/>
      <c r="S134" s="17"/>
      <c r="T134" s="17"/>
      <c r="U134" s="17"/>
    </row>
    <row r="135" spans="1:21" x14ac:dyDescent="0.35">
      <c r="A135" s="9"/>
      <c r="B135" s="9"/>
      <c r="C135" s="9"/>
      <c r="D135" s="9"/>
      <c r="H135" s="9"/>
      <c r="I135" s="9"/>
      <c r="J135" s="9"/>
      <c r="K135" s="7"/>
      <c r="S135" s="17"/>
      <c r="T135" s="17"/>
      <c r="U135" s="17"/>
    </row>
    <row r="136" spans="1:21" ht="14" x14ac:dyDescent="0.35">
      <c r="B136" s="98" t="s">
        <v>181</v>
      </c>
      <c r="C136" s="98"/>
      <c r="D136" s="98"/>
      <c r="E136" s="98"/>
      <c r="F136" s="98"/>
      <c r="G136" s="98"/>
      <c r="H136" s="98"/>
      <c r="I136" s="98"/>
      <c r="J136" s="98"/>
      <c r="K136" s="98"/>
    </row>
    <row r="137" spans="1:21" ht="52" x14ac:dyDescent="0.35">
      <c r="B137" s="28" t="s">
        <v>1</v>
      </c>
      <c r="C137" s="45" t="s">
        <v>185</v>
      </c>
      <c r="D137" s="30" t="s">
        <v>207</v>
      </c>
      <c r="E137" s="31" t="s">
        <v>3</v>
      </c>
      <c r="F137" s="31" t="s">
        <v>178</v>
      </c>
      <c r="G137" s="31" t="s">
        <v>179</v>
      </c>
      <c r="H137" s="31" t="s">
        <v>182</v>
      </c>
      <c r="I137" s="31" t="s">
        <v>186</v>
      </c>
      <c r="J137" s="99" t="s">
        <v>175</v>
      </c>
      <c r="K137" s="99"/>
    </row>
    <row r="138" spans="1:21" ht="14" x14ac:dyDescent="0.35">
      <c r="B138" s="28"/>
      <c r="C138" s="45"/>
      <c r="D138" s="30"/>
      <c r="E138" s="31"/>
      <c r="F138" s="74" t="s">
        <v>180</v>
      </c>
      <c r="G138" s="74" t="s">
        <v>180</v>
      </c>
      <c r="H138" s="74" t="s">
        <v>180</v>
      </c>
      <c r="I138" s="38"/>
      <c r="J138" s="105" t="str">
        <f>IF(OR(F138="&lt;nome brand&gt;",G138="&lt;nome brand&gt;",H138="&lt;nome brand&gt;",F138="",G138="",H138=""),"Attenzione, inserire tutti i nomi dei brand!","")</f>
        <v>Attenzione, inserire tutti i nomi dei brand!</v>
      </c>
      <c r="K138" s="105"/>
      <c r="M138" s="89">
        <f>IF(OR(F138="",F138="&lt;nome brand&gt;"),1,0)+IF(OR(G138="",G138="&lt;nome brand&gt;"),1,0)+IF(OR(H138="",H138="&lt;nome brand&gt;"),1,0)</f>
        <v>3</v>
      </c>
    </row>
    <row r="139" spans="1:21" ht="25.5" customHeight="1" x14ac:dyDescent="0.35">
      <c r="B139" s="47">
        <f>+B134+1</f>
        <v>117</v>
      </c>
      <c r="C139" s="48" t="s">
        <v>121</v>
      </c>
      <c r="D139" s="35">
        <v>555</v>
      </c>
      <c r="E139" s="36">
        <v>5539.01</v>
      </c>
      <c r="F139" s="37"/>
      <c r="G139" s="37"/>
      <c r="H139" s="37"/>
      <c r="I139" s="50">
        <f t="shared" ref="I139:I146" si="14">ROUND(AVERAGE(TRUNC(F139,2),TRUNC(G139,2),TRUNC(H139,2)),2)</f>
        <v>0</v>
      </c>
      <c r="J139" s="103" t="str">
        <f t="shared" ref="J139:J146" si="15">IF(OR(F139="",G139="",H139=""),"Attenzione, inserire valori in tutte le celle!",IF(OR(F139&lt;0,G139&lt;0,H139&lt;0),"Attenzione, prezzo offerto NON CONFORME",IF($I139&gt;E139,"Attenzione, prezzo medio offerto superiore alla BdA!",ROUND(+D139*$I139,2))))</f>
        <v>Attenzione, inserire valori in tutte le celle!</v>
      </c>
      <c r="K139" s="104"/>
      <c r="M139" s="89">
        <f>IF(F139="",1,0)+IF(G139="",1,0)+IF(H139="",1,0)</f>
        <v>3</v>
      </c>
    </row>
    <row r="140" spans="1:21" ht="25" x14ac:dyDescent="0.35">
      <c r="B140" s="33">
        <f t="shared" ref="B140:B146" si="16">+B139+1</f>
        <v>118</v>
      </c>
      <c r="C140" s="49" t="s">
        <v>122</v>
      </c>
      <c r="D140" s="35">
        <v>51</v>
      </c>
      <c r="E140" s="36">
        <v>4681.1899999999996</v>
      </c>
      <c r="F140" s="37"/>
      <c r="G140" s="37"/>
      <c r="H140" s="37"/>
      <c r="I140" s="50">
        <f t="shared" si="14"/>
        <v>0</v>
      </c>
      <c r="J140" s="103" t="str">
        <f t="shared" si="15"/>
        <v>Attenzione, inserire valori in tutte le celle!</v>
      </c>
      <c r="K140" s="104"/>
      <c r="M140" s="89">
        <f t="shared" ref="M140:M146" si="17">IF(F140="",1,0)+IF(G140="",1,0)+IF(H140="",1,0)</f>
        <v>3</v>
      </c>
    </row>
    <row r="141" spans="1:21" ht="25" x14ac:dyDescent="0.35">
      <c r="B141" s="33">
        <f t="shared" si="16"/>
        <v>119</v>
      </c>
      <c r="C141" s="49" t="s">
        <v>123</v>
      </c>
      <c r="D141" s="35">
        <v>48</v>
      </c>
      <c r="E141" s="36">
        <v>5860.18</v>
      </c>
      <c r="F141" s="37"/>
      <c r="G141" s="37"/>
      <c r="H141" s="37"/>
      <c r="I141" s="50">
        <f t="shared" si="14"/>
        <v>0</v>
      </c>
      <c r="J141" s="103" t="str">
        <f t="shared" si="15"/>
        <v>Attenzione, inserire valori in tutte le celle!</v>
      </c>
      <c r="K141" s="104"/>
      <c r="M141" s="89">
        <f t="shared" si="17"/>
        <v>3</v>
      </c>
    </row>
    <row r="142" spans="1:21" ht="25" x14ac:dyDescent="0.35">
      <c r="B142" s="33">
        <f t="shared" si="16"/>
        <v>120</v>
      </c>
      <c r="C142" s="49" t="s">
        <v>124</v>
      </c>
      <c r="D142" s="35">
        <v>69</v>
      </c>
      <c r="E142" s="36">
        <v>5002.68</v>
      </c>
      <c r="F142" s="37"/>
      <c r="G142" s="37"/>
      <c r="H142" s="37"/>
      <c r="I142" s="50">
        <f t="shared" si="14"/>
        <v>0</v>
      </c>
      <c r="J142" s="103" t="str">
        <f t="shared" si="15"/>
        <v>Attenzione, inserire valori in tutte le celle!</v>
      </c>
      <c r="K142" s="104"/>
      <c r="M142" s="89">
        <f t="shared" si="17"/>
        <v>3</v>
      </c>
    </row>
    <row r="143" spans="1:21" ht="25" x14ac:dyDescent="0.35">
      <c r="B143" s="33">
        <f t="shared" si="16"/>
        <v>121</v>
      </c>
      <c r="C143" s="49" t="s">
        <v>125</v>
      </c>
      <c r="D143" s="35">
        <v>227</v>
      </c>
      <c r="E143" s="36">
        <v>13339.13</v>
      </c>
      <c r="F143" s="37"/>
      <c r="G143" s="37"/>
      <c r="H143" s="37"/>
      <c r="I143" s="50">
        <f t="shared" si="14"/>
        <v>0</v>
      </c>
      <c r="J143" s="103" t="str">
        <f t="shared" si="15"/>
        <v>Attenzione, inserire valori in tutte le celle!</v>
      </c>
      <c r="K143" s="104"/>
      <c r="M143" s="89">
        <f t="shared" si="17"/>
        <v>3</v>
      </c>
    </row>
    <row r="144" spans="1:21" ht="25" x14ac:dyDescent="0.35">
      <c r="B144" s="33">
        <f t="shared" si="16"/>
        <v>122</v>
      </c>
      <c r="C144" s="49" t="s">
        <v>126</v>
      </c>
      <c r="D144" s="35">
        <v>15</v>
      </c>
      <c r="E144" s="36">
        <v>12481.63</v>
      </c>
      <c r="F144" s="37"/>
      <c r="G144" s="37"/>
      <c r="H144" s="37"/>
      <c r="I144" s="50">
        <f t="shared" si="14"/>
        <v>0</v>
      </c>
      <c r="J144" s="103" t="str">
        <f t="shared" si="15"/>
        <v>Attenzione, inserire valori in tutte le celle!</v>
      </c>
      <c r="K144" s="104"/>
      <c r="M144" s="89">
        <f t="shared" si="17"/>
        <v>3</v>
      </c>
    </row>
    <row r="145" spans="2:13" ht="25" x14ac:dyDescent="0.35">
      <c r="B145" s="33">
        <f t="shared" si="16"/>
        <v>123</v>
      </c>
      <c r="C145" s="49" t="s">
        <v>127</v>
      </c>
      <c r="D145" s="35">
        <v>155</v>
      </c>
      <c r="E145" s="36">
        <v>35816.589999999997</v>
      </c>
      <c r="F145" s="37"/>
      <c r="G145" s="37"/>
      <c r="H145" s="37"/>
      <c r="I145" s="50">
        <f t="shared" si="14"/>
        <v>0</v>
      </c>
      <c r="J145" s="103" t="str">
        <f t="shared" si="15"/>
        <v>Attenzione, inserire valori in tutte le celle!</v>
      </c>
      <c r="K145" s="104"/>
      <c r="M145" s="89">
        <f t="shared" si="17"/>
        <v>3</v>
      </c>
    </row>
    <row r="146" spans="2:13" ht="25" x14ac:dyDescent="0.35">
      <c r="B146" s="33">
        <f t="shared" si="16"/>
        <v>124</v>
      </c>
      <c r="C146" s="49" t="s">
        <v>128</v>
      </c>
      <c r="D146" s="35">
        <v>20</v>
      </c>
      <c r="E146" s="36">
        <v>34942.6</v>
      </c>
      <c r="F146" s="37"/>
      <c r="G146" s="37"/>
      <c r="H146" s="37"/>
      <c r="I146" s="50">
        <f t="shared" si="14"/>
        <v>0</v>
      </c>
      <c r="J146" s="103" t="str">
        <f t="shared" si="15"/>
        <v>Attenzione, inserire valori in tutte le celle!</v>
      </c>
      <c r="K146" s="104"/>
      <c r="M146" s="89">
        <f t="shared" si="17"/>
        <v>3</v>
      </c>
    </row>
    <row r="147" spans="2:13" x14ac:dyDescent="0.35">
      <c r="K147" s="7"/>
    </row>
    <row r="148" spans="2:13" ht="14" x14ac:dyDescent="0.35">
      <c r="B148" s="98" t="s">
        <v>187</v>
      </c>
      <c r="C148" s="98"/>
      <c r="D148" s="98"/>
      <c r="E148" s="98"/>
      <c r="F148" s="98"/>
      <c r="G148" s="98"/>
      <c r="H148" s="98"/>
      <c r="I148" s="98"/>
      <c r="J148" s="98"/>
      <c r="K148" s="98"/>
    </row>
    <row r="149" spans="2:13" ht="52" x14ac:dyDescent="0.35">
      <c r="B149" s="28" t="s">
        <v>1</v>
      </c>
      <c r="C149" s="45" t="s">
        <v>188</v>
      </c>
      <c r="D149" s="30" t="s">
        <v>207</v>
      </c>
      <c r="E149" s="31" t="s">
        <v>3</v>
      </c>
      <c r="F149" s="31" t="s">
        <v>178</v>
      </c>
      <c r="G149" s="31" t="s">
        <v>179</v>
      </c>
      <c r="H149" s="31" t="s">
        <v>182</v>
      </c>
      <c r="I149" s="31" t="s">
        <v>186</v>
      </c>
      <c r="J149" s="99" t="s">
        <v>175</v>
      </c>
      <c r="K149" s="99"/>
    </row>
    <row r="150" spans="2:13" ht="14" x14ac:dyDescent="0.35">
      <c r="B150" s="28"/>
      <c r="C150" s="45"/>
      <c r="D150" s="30"/>
      <c r="E150" s="31"/>
      <c r="F150" s="74" t="s">
        <v>180</v>
      </c>
      <c r="G150" s="74" t="s">
        <v>180</v>
      </c>
      <c r="H150" s="74" t="s">
        <v>180</v>
      </c>
      <c r="I150" s="38"/>
      <c r="J150" s="105" t="str">
        <f>IF(OR(F150="&lt;nome brand&gt;",G150="&lt;nome brand&gt;",H150="&lt;nome brand&gt;",F150="",G150="",H150=""),"Attenzione, inserire tutti i nomi dei brand!","")</f>
        <v>Attenzione, inserire tutti i nomi dei brand!</v>
      </c>
      <c r="K150" s="105"/>
      <c r="M150" s="89">
        <f>IF(OR(F150="",F150="&lt;nome brand&gt;"),1,0)+IF(OR(G150="",G150="&lt;nome brand&gt;"),1,0)+IF(OR(H150="",H150="&lt;nome brand&gt;"),1,0)</f>
        <v>3</v>
      </c>
    </row>
    <row r="151" spans="2:13" ht="22" customHeight="1" x14ac:dyDescent="0.35">
      <c r="B151" s="33">
        <f>+B146+1</f>
        <v>125</v>
      </c>
      <c r="C151" s="34" t="s">
        <v>129</v>
      </c>
      <c r="D151" s="35">
        <v>45519</v>
      </c>
      <c r="E151" s="36">
        <v>256.26</v>
      </c>
      <c r="F151" s="37"/>
      <c r="G151" s="37"/>
      <c r="H151" s="37"/>
      <c r="I151" s="50">
        <f t="shared" ref="I151:I156" si="18">ROUND(AVERAGE(TRUNC(F151,2),TRUNC(G151,2),TRUNC(H151,2)),2)</f>
        <v>0</v>
      </c>
      <c r="J151" s="103" t="str">
        <f>IF(OR(F151="",G151="",H151=""),"Attenzione, inserire valori in tutte le celle!",IF(OR(F151&lt;0,G151&lt;0,H151&lt;0),"Attenzione, prezzo offerto NON CONFORME",IF($I151&gt;E151,"Attenzione, prezzo medio offerto superiore alla BdA!",ROUND(+D151*$I151,2))))</f>
        <v>Attenzione, inserire valori in tutte le celle!</v>
      </c>
      <c r="K151" s="104"/>
      <c r="M151" s="89">
        <f t="shared" ref="M151:M156" si="19">IF(F151="",1,0)+IF(G151="",1,0)+IF(H151="",1,0)</f>
        <v>3</v>
      </c>
    </row>
    <row r="152" spans="2:13" ht="22" customHeight="1" x14ac:dyDescent="0.35">
      <c r="B152" s="33">
        <f>+B151+1</f>
        <v>126</v>
      </c>
      <c r="C152" s="34" t="s">
        <v>130</v>
      </c>
      <c r="D152" s="35">
        <v>21127</v>
      </c>
      <c r="E152" s="36">
        <v>513.30999999999995</v>
      </c>
      <c r="F152" s="37"/>
      <c r="G152" s="37"/>
      <c r="H152" s="37"/>
      <c r="I152" s="50">
        <f t="shared" si="18"/>
        <v>0</v>
      </c>
      <c r="J152" s="103" t="str">
        <f t="shared" ref="J152:J156" si="20">IF(OR(F152="",G152="",H152=""),"Attenzione, inserire valori in tutte le celle!",IF(OR(F152&lt;0,G152&lt;0,H152&lt;0),"Attenzione, prezzo offerto NON CONFORME",IF($I152&gt;E152,"Attenzione, prezzo medio offerto superiore alla BdA!",ROUND(+D152*$I152,2))))</f>
        <v>Attenzione, inserire valori in tutte le celle!</v>
      </c>
      <c r="K152" s="104"/>
      <c r="M152" s="89">
        <f t="shared" si="19"/>
        <v>3</v>
      </c>
    </row>
    <row r="153" spans="2:13" ht="22" customHeight="1" x14ac:dyDescent="0.35">
      <c r="B153" s="33">
        <f>+B152+1</f>
        <v>127</v>
      </c>
      <c r="C153" s="34" t="s">
        <v>131</v>
      </c>
      <c r="D153" s="35">
        <v>1774</v>
      </c>
      <c r="E153" s="36">
        <v>699.01</v>
      </c>
      <c r="F153" s="37"/>
      <c r="G153" s="37"/>
      <c r="H153" s="37"/>
      <c r="I153" s="50">
        <f t="shared" si="18"/>
        <v>0</v>
      </c>
      <c r="J153" s="103" t="str">
        <f t="shared" si="20"/>
        <v>Attenzione, inserire valori in tutte le celle!</v>
      </c>
      <c r="K153" s="104"/>
      <c r="M153" s="89">
        <f t="shared" si="19"/>
        <v>3</v>
      </c>
    </row>
    <row r="154" spans="2:13" ht="22" customHeight="1" x14ac:dyDescent="0.35">
      <c r="B154" s="33">
        <f>+B153+1</f>
        <v>128</v>
      </c>
      <c r="C154" s="34" t="s">
        <v>132</v>
      </c>
      <c r="D154" s="35">
        <v>6171</v>
      </c>
      <c r="E154" s="36">
        <v>724.47</v>
      </c>
      <c r="F154" s="37"/>
      <c r="G154" s="37"/>
      <c r="H154" s="37"/>
      <c r="I154" s="50">
        <f t="shared" si="18"/>
        <v>0</v>
      </c>
      <c r="J154" s="103" t="str">
        <f t="shared" si="20"/>
        <v>Attenzione, inserire valori in tutte le celle!</v>
      </c>
      <c r="K154" s="104"/>
      <c r="M154" s="89">
        <f t="shared" si="19"/>
        <v>3</v>
      </c>
    </row>
    <row r="155" spans="2:13" ht="22" customHeight="1" x14ac:dyDescent="0.35">
      <c r="B155" s="33">
        <f>+B154+1</f>
        <v>129</v>
      </c>
      <c r="C155" s="34" t="s">
        <v>133</v>
      </c>
      <c r="D155" s="35">
        <v>2276</v>
      </c>
      <c r="E155" s="36">
        <v>4330.21</v>
      </c>
      <c r="F155" s="37"/>
      <c r="G155" s="37"/>
      <c r="H155" s="37"/>
      <c r="I155" s="50">
        <f t="shared" si="18"/>
        <v>0</v>
      </c>
      <c r="J155" s="103" t="str">
        <f t="shared" si="20"/>
        <v>Attenzione, inserire valori in tutte le celle!</v>
      </c>
      <c r="K155" s="104"/>
      <c r="M155" s="89">
        <f t="shared" si="19"/>
        <v>3</v>
      </c>
    </row>
    <row r="156" spans="2:13" ht="22" customHeight="1" x14ac:dyDescent="0.35">
      <c r="B156" s="33">
        <f>+B155+1</f>
        <v>130</v>
      </c>
      <c r="C156" s="34" t="s">
        <v>134</v>
      </c>
      <c r="D156" s="35">
        <v>5500</v>
      </c>
      <c r="E156" s="36">
        <v>1454.4</v>
      </c>
      <c r="F156" s="37"/>
      <c r="G156" s="37"/>
      <c r="H156" s="37"/>
      <c r="I156" s="50">
        <f t="shared" si="18"/>
        <v>0</v>
      </c>
      <c r="J156" s="103" t="str">
        <f t="shared" si="20"/>
        <v>Attenzione, inserire valori in tutte le celle!</v>
      </c>
      <c r="K156" s="104"/>
      <c r="M156" s="89">
        <f t="shared" si="19"/>
        <v>3</v>
      </c>
    </row>
    <row r="157" spans="2:13" x14ac:dyDescent="0.35">
      <c r="B157" s="51"/>
      <c r="C157" s="55"/>
      <c r="D157" s="52"/>
      <c r="E157" s="53"/>
      <c r="F157" s="53"/>
      <c r="G157" s="54"/>
      <c r="H157" s="8"/>
      <c r="I157" s="8"/>
      <c r="J157" s="8"/>
      <c r="K157" s="7"/>
    </row>
    <row r="158" spans="2:13" ht="14" x14ac:dyDescent="0.35">
      <c r="B158" s="98" t="s">
        <v>135</v>
      </c>
      <c r="C158" s="98"/>
      <c r="D158" s="98"/>
      <c r="E158" s="98"/>
      <c r="F158" s="98"/>
      <c r="G158" s="98"/>
      <c r="H158" s="98"/>
      <c r="I158" s="8"/>
      <c r="J158" s="8"/>
      <c r="K158" s="7"/>
    </row>
    <row r="159" spans="2:13" ht="13" x14ac:dyDescent="0.35">
      <c r="B159" s="28" t="s">
        <v>1</v>
      </c>
      <c r="C159" s="29" t="s">
        <v>190</v>
      </c>
      <c r="D159" s="30" t="s">
        <v>207</v>
      </c>
      <c r="E159" s="31" t="s">
        <v>3</v>
      </c>
      <c r="F159" s="31" t="s">
        <v>189</v>
      </c>
      <c r="G159" s="99" t="s">
        <v>175</v>
      </c>
      <c r="H159" s="99"/>
      <c r="I159" s="8"/>
      <c r="J159" s="8"/>
      <c r="K159" s="7"/>
    </row>
    <row r="160" spans="2:13" ht="25" x14ac:dyDescent="0.35">
      <c r="B160" s="33">
        <f>+B156+1</f>
        <v>131</v>
      </c>
      <c r="C160" s="34" t="s">
        <v>136</v>
      </c>
      <c r="D160" s="35">
        <v>2985</v>
      </c>
      <c r="E160" s="36">
        <v>305.76</v>
      </c>
      <c r="F160" s="37"/>
      <c r="G160" s="100" t="str">
        <f t="shared" ref="G160:G172" si="21">IF(F160="","Attenzione, inserire valore nella cella!",IF(OR(TRUNC($F160,2)&gt;E160,TRUNC($F160,2)&lt;0),"Attenzione, prezzo offerto NON CONFORME",ROUND(+D160*TRUNC($F160,2),2)))</f>
        <v>Attenzione, inserire valore nella cella!</v>
      </c>
      <c r="H160" s="101"/>
      <c r="I160" s="8"/>
      <c r="J160" s="73"/>
      <c r="K160" s="7"/>
      <c r="M160" s="89">
        <f>IF(F160="",1,0)</f>
        <v>1</v>
      </c>
    </row>
    <row r="161" spans="2:13" ht="25" x14ac:dyDescent="0.35">
      <c r="B161" s="33">
        <f t="shared" ref="B161:B172" si="22">+B160+1</f>
        <v>132</v>
      </c>
      <c r="C161" s="34" t="s">
        <v>137</v>
      </c>
      <c r="D161" s="35">
        <v>1175</v>
      </c>
      <c r="E161" s="36">
        <v>340.92</v>
      </c>
      <c r="F161" s="37"/>
      <c r="G161" s="100" t="str">
        <f t="shared" si="21"/>
        <v>Attenzione, inserire valore nella cella!</v>
      </c>
      <c r="H161" s="101"/>
      <c r="I161" s="8"/>
      <c r="J161" s="8"/>
      <c r="K161" s="7"/>
      <c r="M161" s="89">
        <f t="shared" ref="M161:M172" si="23">IF(F161="",1,0)</f>
        <v>1</v>
      </c>
    </row>
    <row r="162" spans="2:13" ht="25" x14ac:dyDescent="0.35">
      <c r="B162" s="33">
        <f t="shared" si="22"/>
        <v>133</v>
      </c>
      <c r="C162" s="34" t="s">
        <v>138</v>
      </c>
      <c r="D162" s="35">
        <v>2927</v>
      </c>
      <c r="E162" s="36">
        <v>466.28</v>
      </c>
      <c r="F162" s="37"/>
      <c r="G162" s="100" t="str">
        <f t="shared" si="21"/>
        <v>Attenzione, inserire valore nella cella!</v>
      </c>
      <c r="H162" s="101"/>
      <c r="I162" s="8"/>
      <c r="J162" s="8"/>
      <c r="K162" s="7"/>
      <c r="M162" s="89">
        <f t="shared" si="23"/>
        <v>1</v>
      </c>
    </row>
    <row r="163" spans="2:13" ht="25" x14ac:dyDescent="0.35">
      <c r="B163" s="33">
        <f t="shared" si="22"/>
        <v>134</v>
      </c>
      <c r="C163" s="34" t="s">
        <v>139</v>
      </c>
      <c r="D163" s="35">
        <v>1939</v>
      </c>
      <c r="E163" s="36">
        <v>501.45</v>
      </c>
      <c r="F163" s="37"/>
      <c r="G163" s="100" t="str">
        <f t="shared" si="21"/>
        <v>Attenzione, inserire valore nella cella!</v>
      </c>
      <c r="H163" s="101"/>
      <c r="I163" s="8"/>
      <c r="J163" s="8"/>
      <c r="K163" s="7"/>
      <c r="M163" s="89">
        <f t="shared" si="23"/>
        <v>1</v>
      </c>
    </row>
    <row r="164" spans="2:13" ht="25" x14ac:dyDescent="0.35">
      <c r="B164" s="33">
        <f t="shared" si="22"/>
        <v>135</v>
      </c>
      <c r="C164" s="34" t="s">
        <v>140</v>
      </c>
      <c r="D164" s="35">
        <v>146</v>
      </c>
      <c r="E164" s="36">
        <v>1268.9000000000001</v>
      </c>
      <c r="F164" s="37"/>
      <c r="G164" s="100" t="str">
        <f t="shared" si="21"/>
        <v>Attenzione, inserire valore nella cella!</v>
      </c>
      <c r="H164" s="101"/>
      <c r="I164" s="8"/>
      <c r="J164" s="8"/>
      <c r="K164" s="7"/>
      <c r="M164" s="89">
        <f t="shared" si="23"/>
        <v>1</v>
      </c>
    </row>
    <row r="165" spans="2:13" ht="25" x14ac:dyDescent="0.35">
      <c r="B165" s="33">
        <f t="shared" si="22"/>
        <v>136</v>
      </c>
      <c r="C165" s="34" t="s">
        <v>141</v>
      </c>
      <c r="D165" s="35">
        <v>107</v>
      </c>
      <c r="E165" s="36">
        <v>1513.51</v>
      </c>
      <c r="F165" s="37"/>
      <c r="G165" s="100" t="str">
        <f t="shared" si="21"/>
        <v>Attenzione, inserire valore nella cella!</v>
      </c>
      <c r="H165" s="101"/>
      <c r="I165" s="8"/>
      <c r="J165" s="8"/>
      <c r="K165" s="7"/>
      <c r="M165" s="89">
        <f t="shared" si="23"/>
        <v>1</v>
      </c>
    </row>
    <row r="166" spans="2:13" x14ac:dyDescent="0.35">
      <c r="B166" s="33">
        <f t="shared" si="22"/>
        <v>137</v>
      </c>
      <c r="C166" s="34" t="s">
        <v>142</v>
      </c>
      <c r="D166" s="35">
        <v>5</v>
      </c>
      <c r="E166" s="36">
        <v>3027.02</v>
      </c>
      <c r="F166" s="37"/>
      <c r="G166" s="100" t="str">
        <f t="shared" si="21"/>
        <v>Attenzione, inserire valore nella cella!</v>
      </c>
      <c r="H166" s="101"/>
      <c r="I166" s="8"/>
      <c r="J166" s="8"/>
      <c r="K166" s="7"/>
      <c r="M166" s="89">
        <f t="shared" si="23"/>
        <v>1</v>
      </c>
    </row>
    <row r="167" spans="2:13" x14ac:dyDescent="0.35">
      <c r="B167" s="33">
        <f t="shared" si="22"/>
        <v>138</v>
      </c>
      <c r="C167" s="34" t="s">
        <v>143</v>
      </c>
      <c r="D167" s="35">
        <v>31</v>
      </c>
      <c r="E167" s="36">
        <v>3057.6</v>
      </c>
      <c r="F167" s="37"/>
      <c r="G167" s="100" t="str">
        <f t="shared" si="21"/>
        <v>Attenzione, inserire valore nella cella!</v>
      </c>
      <c r="H167" s="101"/>
      <c r="I167" s="8"/>
      <c r="J167" s="8"/>
      <c r="K167" s="7"/>
      <c r="M167" s="89">
        <f t="shared" si="23"/>
        <v>1</v>
      </c>
    </row>
    <row r="168" spans="2:13" ht="25" x14ac:dyDescent="0.35">
      <c r="B168" s="33">
        <f t="shared" si="22"/>
        <v>139</v>
      </c>
      <c r="C168" s="34" t="s">
        <v>144</v>
      </c>
      <c r="D168" s="35">
        <v>7</v>
      </c>
      <c r="E168" s="36">
        <v>3286.92</v>
      </c>
      <c r="F168" s="37"/>
      <c r="G168" s="100" t="str">
        <f t="shared" si="21"/>
        <v>Attenzione, inserire valore nella cella!</v>
      </c>
      <c r="H168" s="101"/>
      <c r="I168" s="8"/>
      <c r="J168" s="8"/>
      <c r="K168" s="7"/>
      <c r="M168" s="89">
        <f t="shared" si="23"/>
        <v>1</v>
      </c>
    </row>
    <row r="169" spans="2:13" ht="25" x14ac:dyDescent="0.35">
      <c r="B169" s="33">
        <f t="shared" si="22"/>
        <v>140</v>
      </c>
      <c r="C169" s="34" t="s">
        <v>145</v>
      </c>
      <c r="D169" s="35">
        <v>5</v>
      </c>
      <c r="E169" s="36">
        <v>3745.56</v>
      </c>
      <c r="F169" s="37"/>
      <c r="G169" s="100" t="str">
        <f t="shared" si="21"/>
        <v>Attenzione, inserire valore nella cella!</v>
      </c>
      <c r="H169" s="101"/>
      <c r="I169" s="8"/>
      <c r="J169" s="8"/>
      <c r="K169" s="7"/>
      <c r="M169" s="89">
        <f t="shared" si="23"/>
        <v>1</v>
      </c>
    </row>
    <row r="170" spans="2:13" ht="25" x14ac:dyDescent="0.35">
      <c r="B170" s="33">
        <f t="shared" si="22"/>
        <v>141</v>
      </c>
      <c r="C170" s="34" t="s">
        <v>146</v>
      </c>
      <c r="D170" s="35">
        <v>23</v>
      </c>
      <c r="E170" s="36">
        <v>3745.56</v>
      </c>
      <c r="F170" s="37"/>
      <c r="G170" s="100" t="str">
        <f t="shared" si="21"/>
        <v>Attenzione, inserire valore nella cella!</v>
      </c>
      <c r="H170" s="101"/>
      <c r="I170" s="8"/>
      <c r="J170" s="8"/>
      <c r="K170" s="7"/>
      <c r="M170" s="89">
        <f t="shared" si="23"/>
        <v>1</v>
      </c>
    </row>
    <row r="171" spans="2:13" ht="25" x14ac:dyDescent="0.35">
      <c r="B171" s="33">
        <f t="shared" si="22"/>
        <v>142</v>
      </c>
      <c r="C171" s="34" t="s">
        <v>147</v>
      </c>
      <c r="D171" s="35">
        <v>31</v>
      </c>
      <c r="E171" s="36">
        <v>5618.34</v>
      </c>
      <c r="F171" s="37"/>
      <c r="G171" s="100" t="str">
        <f t="shared" si="21"/>
        <v>Attenzione, inserire valore nella cella!</v>
      </c>
      <c r="H171" s="101"/>
      <c r="I171" s="8"/>
      <c r="J171" s="8"/>
      <c r="K171" s="7"/>
      <c r="M171" s="89">
        <f t="shared" si="23"/>
        <v>1</v>
      </c>
    </row>
    <row r="172" spans="2:13" x14ac:dyDescent="0.35">
      <c r="B172" s="33">
        <f t="shared" si="22"/>
        <v>143</v>
      </c>
      <c r="C172" s="34" t="s">
        <v>148</v>
      </c>
      <c r="D172" s="35">
        <v>74</v>
      </c>
      <c r="E172" s="36">
        <v>204.75</v>
      </c>
      <c r="F172" s="37"/>
      <c r="G172" s="100" t="str">
        <f t="shared" si="21"/>
        <v>Attenzione, inserire valore nella cella!</v>
      </c>
      <c r="H172" s="101"/>
      <c r="I172" s="8"/>
      <c r="J172" s="8"/>
      <c r="K172" s="7"/>
      <c r="M172" s="89">
        <f t="shared" si="23"/>
        <v>1</v>
      </c>
    </row>
    <row r="173" spans="2:13" x14ac:dyDescent="0.35">
      <c r="B173" s="20"/>
      <c r="C173" s="20"/>
      <c r="D173" s="20"/>
      <c r="E173" s="20"/>
      <c r="F173" s="20"/>
      <c r="G173" s="20"/>
      <c r="H173" s="4"/>
      <c r="I173" s="4"/>
      <c r="J173" s="4"/>
      <c r="K173" s="12"/>
    </row>
    <row r="174" spans="2:13" ht="14" x14ac:dyDescent="0.35">
      <c r="B174" s="98" t="s">
        <v>149</v>
      </c>
      <c r="C174" s="98"/>
      <c r="D174" s="98"/>
      <c r="E174" s="98"/>
      <c r="F174" s="98"/>
      <c r="G174" s="98"/>
      <c r="H174" s="98"/>
      <c r="I174" s="4"/>
      <c r="J174" s="4"/>
      <c r="K174" s="12"/>
    </row>
    <row r="175" spans="2:13" ht="13" x14ac:dyDescent="0.35">
      <c r="B175" s="28" t="s">
        <v>1</v>
      </c>
      <c r="C175" s="29" t="s">
        <v>192</v>
      </c>
      <c r="D175" s="30" t="s">
        <v>207</v>
      </c>
      <c r="E175" s="31" t="s">
        <v>3</v>
      </c>
      <c r="F175" s="31" t="s">
        <v>189</v>
      </c>
      <c r="G175" s="99" t="s">
        <v>175</v>
      </c>
      <c r="H175" s="99"/>
      <c r="I175" s="8"/>
      <c r="J175" s="8"/>
      <c r="K175" s="7"/>
    </row>
    <row r="176" spans="2:13" ht="25" x14ac:dyDescent="0.35">
      <c r="B176" s="33">
        <f>+B172+1</f>
        <v>144</v>
      </c>
      <c r="C176" s="34" t="s">
        <v>150</v>
      </c>
      <c r="D176" s="35">
        <v>184</v>
      </c>
      <c r="E176" s="36">
        <v>5220.8500000000004</v>
      </c>
      <c r="F176" s="37"/>
      <c r="G176" s="100" t="str">
        <f>IF(F176="","Attenzione, inserire valore nella cella!",IF(OR(TRUNC($F176,2)&gt;E176,TRUNC($F176,2)&lt;0),"Attenzione, prezzo offerto NON CONFORME",ROUND(+D176*TRUNC($F176,2),2)))</f>
        <v>Attenzione, inserire valore nella cella!</v>
      </c>
      <c r="H176" s="101"/>
      <c r="I176" s="8"/>
      <c r="J176" s="8"/>
      <c r="K176" s="7"/>
      <c r="M176" s="89">
        <f t="shared" ref="M176" si="24">IF(F176="",1,0)</f>
        <v>1</v>
      </c>
    </row>
    <row r="177" spans="1:13" x14ac:dyDescent="0.3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7"/>
    </row>
    <row r="178" spans="1:13" ht="14" x14ac:dyDescent="0.35">
      <c r="B178" s="98" t="s">
        <v>151</v>
      </c>
      <c r="C178" s="98"/>
      <c r="D178" s="98"/>
      <c r="E178" s="98"/>
      <c r="F178" s="98"/>
      <c r="G178" s="98"/>
      <c r="H178" s="98"/>
      <c r="I178" s="4"/>
      <c r="J178" s="4"/>
      <c r="K178" s="12"/>
    </row>
    <row r="179" spans="1:13" ht="26" x14ac:dyDescent="0.35">
      <c r="B179" s="28" t="s">
        <v>1</v>
      </c>
      <c r="C179" s="29" t="s">
        <v>193</v>
      </c>
      <c r="D179" s="30" t="s">
        <v>207</v>
      </c>
      <c r="E179" s="31" t="s">
        <v>3</v>
      </c>
      <c r="F179" s="31" t="s">
        <v>194</v>
      </c>
      <c r="G179" s="99" t="s">
        <v>175</v>
      </c>
      <c r="H179" s="99"/>
      <c r="I179" s="8"/>
      <c r="J179" s="8"/>
      <c r="K179" s="7"/>
    </row>
    <row r="180" spans="1:13" x14ac:dyDescent="0.35">
      <c r="B180" s="33">
        <f>+B176+1</f>
        <v>145</v>
      </c>
      <c r="C180" s="34" t="s">
        <v>152</v>
      </c>
      <c r="D180" s="35">
        <v>43919</v>
      </c>
      <c r="E180" s="36">
        <v>517.44000000000005</v>
      </c>
      <c r="F180" s="37"/>
      <c r="G180" s="100" t="str">
        <f t="shared" ref="G180:G185" si="25">IF(F180="","Attenzione, inserire valore nella cella!",IF(OR(TRUNC($F180,2)&gt;E180,TRUNC($F180,2)&lt;0),"Attenzione, prezzo offerto NON CONFORME",ROUND(+D180*TRUNC($F180,2),2)))</f>
        <v>Attenzione, inserire valore nella cella!</v>
      </c>
      <c r="H180" s="101"/>
      <c r="I180" s="8"/>
      <c r="J180" s="8"/>
      <c r="K180" s="7"/>
      <c r="M180" s="89">
        <f t="shared" ref="M180:M186" si="26">IF(F180="",1,0)</f>
        <v>1</v>
      </c>
    </row>
    <row r="181" spans="1:13" x14ac:dyDescent="0.35">
      <c r="B181" s="33">
        <f t="shared" ref="B181:B186" si="27">+B180+1</f>
        <v>146</v>
      </c>
      <c r="C181" s="34" t="s">
        <v>153</v>
      </c>
      <c r="D181" s="35">
        <v>54</v>
      </c>
      <c r="E181" s="36">
        <v>34125</v>
      </c>
      <c r="F181" s="37"/>
      <c r="G181" s="100" t="str">
        <f t="shared" si="25"/>
        <v>Attenzione, inserire valore nella cella!</v>
      </c>
      <c r="H181" s="101"/>
      <c r="I181" s="8"/>
      <c r="J181" s="8"/>
      <c r="K181" s="7"/>
      <c r="M181" s="89">
        <f t="shared" si="26"/>
        <v>1</v>
      </c>
    </row>
    <row r="182" spans="1:13" x14ac:dyDescent="0.35">
      <c r="B182" s="33">
        <f t="shared" si="27"/>
        <v>147</v>
      </c>
      <c r="C182" s="34" t="s">
        <v>154</v>
      </c>
      <c r="D182" s="35">
        <v>31</v>
      </c>
      <c r="E182" s="36">
        <v>37800</v>
      </c>
      <c r="F182" s="37"/>
      <c r="G182" s="100" t="str">
        <f t="shared" si="25"/>
        <v>Attenzione, inserire valore nella cella!</v>
      </c>
      <c r="H182" s="101"/>
      <c r="I182" s="8"/>
      <c r="J182" s="8"/>
      <c r="K182" s="7"/>
      <c r="M182" s="89">
        <f t="shared" si="26"/>
        <v>1</v>
      </c>
    </row>
    <row r="183" spans="1:13" x14ac:dyDescent="0.35">
      <c r="B183" s="33">
        <f t="shared" si="27"/>
        <v>148</v>
      </c>
      <c r="C183" s="34" t="s">
        <v>155</v>
      </c>
      <c r="D183" s="35">
        <v>27</v>
      </c>
      <c r="E183" s="36">
        <v>101480.98</v>
      </c>
      <c r="F183" s="37"/>
      <c r="G183" s="100" t="str">
        <f t="shared" si="25"/>
        <v>Attenzione, inserire valore nella cella!</v>
      </c>
      <c r="H183" s="101"/>
      <c r="I183" s="8"/>
      <c r="J183" s="8"/>
      <c r="K183" s="7"/>
      <c r="M183" s="89">
        <f t="shared" si="26"/>
        <v>1</v>
      </c>
    </row>
    <row r="184" spans="1:13" ht="25" x14ac:dyDescent="0.35">
      <c r="B184" s="33">
        <f t="shared" si="27"/>
        <v>149</v>
      </c>
      <c r="C184" s="34" t="s">
        <v>156</v>
      </c>
      <c r="D184" s="35">
        <v>32</v>
      </c>
      <c r="E184" s="36">
        <v>9450</v>
      </c>
      <c r="F184" s="37"/>
      <c r="G184" s="100" t="str">
        <f t="shared" si="25"/>
        <v>Attenzione, inserire valore nella cella!</v>
      </c>
      <c r="H184" s="101"/>
      <c r="I184" s="8"/>
      <c r="J184" s="8"/>
      <c r="K184" s="7"/>
      <c r="M184" s="89">
        <f t="shared" si="26"/>
        <v>1</v>
      </c>
    </row>
    <row r="185" spans="1:13" ht="25" x14ac:dyDescent="0.35">
      <c r="B185" s="33">
        <f t="shared" si="27"/>
        <v>150</v>
      </c>
      <c r="C185" s="34" t="s">
        <v>157</v>
      </c>
      <c r="D185" s="35">
        <v>15</v>
      </c>
      <c r="E185" s="36">
        <v>7875</v>
      </c>
      <c r="F185" s="37"/>
      <c r="G185" s="100" t="str">
        <f t="shared" si="25"/>
        <v>Attenzione, inserire valore nella cella!</v>
      </c>
      <c r="H185" s="101"/>
      <c r="I185" s="8"/>
      <c r="J185" s="8"/>
      <c r="K185" s="7"/>
      <c r="M185" s="89">
        <f t="shared" si="26"/>
        <v>1</v>
      </c>
    </row>
    <row r="186" spans="1:13" ht="24" customHeight="1" x14ac:dyDescent="0.35">
      <c r="B186" s="33">
        <f t="shared" si="27"/>
        <v>151</v>
      </c>
      <c r="C186" s="34" t="s">
        <v>158</v>
      </c>
      <c r="D186" s="56">
        <v>0.14979999999999999</v>
      </c>
      <c r="E186" s="56">
        <v>0.17</v>
      </c>
      <c r="F186" s="58"/>
      <c r="G186" s="102" t="str">
        <f>IF(F186="","Attenzione, inserire valore nella cella!",IF(OR(TRUNC(F186,4)&gt;E186,TRUNC(F186,4)&lt;0),"Attenzione, prezzo offerto NON CONFORME",ROUND(D186*TRUNC($F186,4)*D216,2)))</f>
        <v>Attenzione, inserire valore nella cella!</v>
      </c>
      <c r="H186" s="102"/>
      <c r="I186" s="8"/>
      <c r="J186" s="8"/>
      <c r="K186" s="7"/>
      <c r="M186" s="89">
        <f t="shared" si="26"/>
        <v>1</v>
      </c>
    </row>
    <row r="187" spans="1:13" x14ac:dyDescent="0.3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7"/>
      <c r="M187" s="89"/>
    </row>
    <row r="188" spans="1:13" ht="14" x14ac:dyDescent="0.35">
      <c r="A188" s="8"/>
      <c r="B188" s="98" t="s">
        <v>159</v>
      </c>
      <c r="C188" s="98"/>
      <c r="D188" s="98"/>
      <c r="E188" s="98"/>
      <c r="F188" s="98"/>
      <c r="G188" s="98"/>
      <c r="H188" s="98"/>
      <c r="I188" s="8"/>
      <c r="J188" s="8"/>
      <c r="K188" s="12"/>
    </row>
    <row r="189" spans="1:13" ht="13" x14ac:dyDescent="0.35">
      <c r="B189" s="28" t="s">
        <v>1</v>
      </c>
      <c r="C189" s="29" t="s">
        <v>195</v>
      </c>
      <c r="D189" s="30" t="s">
        <v>207</v>
      </c>
      <c r="E189" s="31" t="s">
        <v>3</v>
      </c>
      <c r="F189" s="31" t="s">
        <v>189</v>
      </c>
      <c r="G189" s="99" t="s">
        <v>175</v>
      </c>
      <c r="H189" s="99"/>
      <c r="I189" s="8"/>
      <c r="J189" s="8"/>
      <c r="K189" s="7"/>
    </row>
    <row r="190" spans="1:13" x14ac:dyDescent="0.35">
      <c r="B190" s="33">
        <f>+B186+1</f>
        <v>152</v>
      </c>
      <c r="C190" s="34" t="s">
        <v>160</v>
      </c>
      <c r="D190" s="35">
        <v>7964</v>
      </c>
      <c r="E190" s="36">
        <v>682.5</v>
      </c>
      <c r="F190" s="37"/>
      <c r="G190" s="100" t="str">
        <f>IF(F190="","Attenzione, inserire valore nella cella!",IF(OR(TRUNC($F190,2)&gt;E190,TRUNC($F190,2)&lt;0),"Attenzione, prezzo offerto NON CONFORME",ROUND(+D190*TRUNC($F190,2),2)))</f>
        <v>Attenzione, inserire valore nella cella!</v>
      </c>
      <c r="H190" s="101"/>
      <c r="I190" s="8"/>
      <c r="J190" s="8"/>
      <c r="K190" s="7"/>
      <c r="M190" s="89">
        <f t="shared" ref="M190:M191" si="28">IF(F190="",1,0)</f>
        <v>1</v>
      </c>
    </row>
    <row r="191" spans="1:13" x14ac:dyDescent="0.35">
      <c r="B191" s="33">
        <f>+B190+1</f>
        <v>153</v>
      </c>
      <c r="C191" s="34" t="s">
        <v>161</v>
      </c>
      <c r="D191" s="35">
        <v>9963</v>
      </c>
      <c r="E191" s="36">
        <v>420</v>
      </c>
      <c r="F191" s="37"/>
      <c r="G191" s="100" t="str">
        <f>IF(F191="","Attenzione, inserire valore nella cella!",IF(OR(TRUNC($F191,2)&gt;E191,TRUNC($F191,2)&lt;0),"Attenzione, prezzo offerto NON CONFORME",ROUND(+D191*TRUNC($F191,2),2)))</f>
        <v>Attenzione, inserire valore nella cella!</v>
      </c>
      <c r="H191" s="101"/>
      <c r="I191" s="8"/>
      <c r="J191" s="8"/>
      <c r="K191" s="7"/>
      <c r="M191" s="89">
        <f t="shared" si="28"/>
        <v>1</v>
      </c>
    </row>
    <row r="192" spans="1:13" x14ac:dyDescent="0.3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7"/>
    </row>
    <row r="193" spans="1:13" ht="14" x14ac:dyDescent="0.35">
      <c r="A193" s="8"/>
      <c r="B193" s="98" t="s">
        <v>162</v>
      </c>
      <c r="C193" s="98"/>
      <c r="D193" s="98"/>
      <c r="E193" s="98"/>
      <c r="F193" s="98"/>
      <c r="G193" s="98"/>
      <c r="H193" s="98"/>
      <c r="I193" s="8"/>
      <c r="J193" s="4"/>
      <c r="K193" s="12"/>
    </row>
    <row r="194" spans="1:13" ht="13" x14ac:dyDescent="0.35">
      <c r="B194" s="28" t="s">
        <v>1</v>
      </c>
      <c r="C194" s="29" t="s">
        <v>197</v>
      </c>
      <c r="D194" s="30" t="s">
        <v>207</v>
      </c>
      <c r="E194" s="31" t="s">
        <v>3</v>
      </c>
      <c r="F194" s="31" t="s">
        <v>196</v>
      </c>
      <c r="G194" s="99" t="s">
        <v>175</v>
      </c>
      <c r="H194" s="99"/>
      <c r="I194" s="8"/>
      <c r="J194" s="8"/>
      <c r="K194" s="7"/>
    </row>
    <row r="195" spans="1:13" ht="25" x14ac:dyDescent="0.35">
      <c r="B195" s="33">
        <f>+B191+1</f>
        <v>154</v>
      </c>
      <c r="C195" s="34" t="s">
        <v>163</v>
      </c>
      <c r="D195" s="56">
        <v>0.34079999999999999</v>
      </c>
      <c r="E195" s="56">
        <v>3.6999999999999998E-2</v>
      </c>
      <c r="F195" s="58"/>
      <c r="G195" s="102" t="str">
        <f>IF(F195="","Attenzione, inserire valore nella cella!",IF(OR(TRUNC(F195,4)&gt;E195,OR(TRUNC(F195,4)&lt;0)),"Attenzione, percentuale offerta NON CONFORME",ROUND(+D195*TRUNC(F195,4)*$D$215,2)))</f>
        <v>Attenzione, inserire valore nella cella!</v>
      </c>
      <c r="H195" s="102"/>
      <c r="I195" s="8"/>
      <c r="J195" s="8"/>
      <c r="K195" s="7"/>
      <c r="M195" s="89">
        <f t="shared" ref="M195:M196" si="29">IF(F195="",1,0)</f>
        <v>1</v>
      </c>
    </row>
    <row r="196" spans="1:13" ht="25" x14ac:dyDescent="0.35">
      <c r="B196" s="33">
        <f>+B195+1</f>
        <v>155</v>
      </c>
      <c r="C196" s="34" t="s">
        <v>164</v>
      </c>
      <c r="D196" s="56">
        <v>0.26939999999999997</v>
      </c>
      <c r="E196" s="56">
        <v>0.155</v>
      </c>
      <c r="F196" s="58"/>
      <c r="G196" s="102" t="str">
        <f>IF(F196="","Attenzione, inserire valore nella cella!",IF(OR(TRUNC(F196,4)&gt;E196,OR(TRUNC(F196,4)&lt;0)),"Attenzione, percentuale offerta NON CONFORME",ROUND(+D196*TRUNC(F196,4)*$D$215,2)))</f>
        <v>Attenzione, inserire valore nella cella!</v>
      </c>
      <c r="H196" s="102"/>
      <c r="I196" s="8"/>
      <c r="J196" s="8"/>
      <c r="K196" s="7"/>
      <c r="M196" s="89">
        <f t="shared" si="29"/>
        <v>1</v>
      </c>
    </row>
    <row r="197" spans="1:13" x14ac:dyDescent="0.35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7"/>
    </row>
    <row r="198" spans="1:13" ht="14" x14ac:dyDescent="0.35">
      <c r="A198" s="8"/>
      <c r="B198" s="98" t="s">
        <v>165</v>
      </c>
      <c r="C198" s="98"/>
      <c r="D198" s="98"/>
      <c r="E198" s="98"/>
      <c r="F198" s="98"/>
      <c r="G198" s="98"/>
      <c r="H198" s="98"/>
      <c r="I198" s="8"/>
      <c r="J198" s="4"/>
      <c r="K198" s="12"/>
    </row>
    <row r="199" spans="1:13" ht="13" x14ac:dyDescent="0.35">
      <c r="B199" s="28" t="s">
        <v>1</v>
      </c>
      <c r="C199" s="29" t="s">
        <v>198</v>
      </c>
      <c r="D199" s="30" t="s">
        <v>207</v>
      </c>
      <c r="E199" s="31" t="s">
        <v>3</v>
      </c>
      <c r="F199" s="31" t="s">
        <v>196</v>
      </c>
      <c r="G199" s="99" t="s">
        <v>175</v>
      </c>
      <c r="H199" s="99"/>
      <c r="I199" s="8"/>
      <c r="J199" s="8"/>
      <c r="K199" s="12"/>
    </row>
    <row r="200" spans="1:13" ht="25" x14ac:dyDescent="0.35">
      <c r="B200" s="33">
        <f>+B196+1</f>
        <v>156</v>
      </c>
      <c r="C200" s="34" t="s">
        <v>166</v>
      </c>
      <c r="D200" s="57">
        <v>50985787.149999999</v>
      </c>
      <c r="E200" s="56">
        <v>0</v>
      </c>
      <c r="F200" s="58"/>
      <c r="G200" s="103" t="str">
        <f>IF(F200="","Attenzione, inserire valore nella cella!",IF(OR(TRUNC(F200,4)&lt;0,TRUNC(F200,4)&gt;1),"Attenzione, percentuale offerta NON CONFORME",(ROUND(+D200*(1-TRUNC(F200,4)),2))))</f>
        <v>Attenzione, inserire valore nella cella!</v>
      </c>
      <c r="H200" s="104"/>
      <c r="I200" s="8"/>
      <c r="J200" s="8"/>
      <c r="K200" s="12"/>
      <c r="M200" s="89">
        <f t="shared" ref="M200" si="30">IF(F200="",1,0)</f>
        <v>1</v>
      </c>
    </row>
    <row r="201" spans="1:13" x14ac:dyDescent="0.35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7"/>
    </row>
    <row r="202" spans="1:13" ht="14" x14ac:dyDescent="0.35">
      <c r="A202" s="8"/>
      <c r="B202" s="98" t="s">
        <v>167</v>
      </c>
      <c r="C202" s="98"/>
      <c r="D202" s="98"/>
      <c r="E202" s="98"/>
      <c r="F202" s="98"/>
      <c r="G202" s="98"/>
      <c r="H202" s="98"/>
      <c r="I202" s="8"/>
      <c r="J202" s="4"/>
      <c r="K202" s="12"/>
    </row>
    <row r="203" spans="1:13" ht="13" x14ac:dyDescent="0.35">
      <c r="B203" s="28" t="s">
        <v>1</v>
      </c>
      <c r="C203" s="29" t="s">
        <v>199</v>
      </c>
      <c r="D203" s="30" t="s">
        <v>207</v>
      </c>
      <c r="E203" s="31" t="s">
        <v>3</v>
      </c>
      <c r="F203" s="31" t="s">
        <v>196</v>
      </c>
      <c r="G203" s="99" t="s">
        <v>175</v>
      </c>
      <c r="H203" s="99"/>
      <c r="I203" s="8"/>
      <c r="J203" s="8"/>
      <c r="K203" s="7"/>
    </row>
    <row r="204" spans="1:13" x14ac:dyDescent="0.35">
      <c r="B204" s="33">
        <f>+B200+1</f>
        <v>157</v>
      </c>
      <c r="C204" s="34" t="s">
        <v>168</v>
      </c>
      <c r="D204" s="76">
        <f>ROUND(D217*15%*65%,2)</f>
        <v>0</v>
      </c>
      <c r="E204" s="85"/>
      <c r="F204" s="86"/>
      <c r="G204" s="117">
        <f>+D204</f>
        <v>0</v>
      </c>
      <c r="H204" s="117"/>
      <c r="I204" s="8"/>
      <c r="J204" s="8"/>
      <c r="K204" s="7"/>
    </row>
    <row r="205" spans="1:13" ht="27.75" customHeight="1" x14ac:dyDescent="0.35">
      <c r="B205" s="33">
        <f>+B204+1</f>
        <v>158</v>
      </c>
      <c r="C205" s="34" t="s">
        <v>169</v>
      </c>
      <c r="D205" s="76">
        <f>ROUND(D217*15%*35%,2)</f>
        <v>0</v>
      </c>
      <c r="E205" s="56">
        <v>0</v>
      </c>
      <c r="F205" s="58"/>
      <c r="G205" s="102" t="str">
        <f>IF(F205="","Attenzione, inserire valore nella cella!",IF(OR(TRUNC(F205,4)&lt;0,TRUNC(F205,4)&gt;1),"Attenzione, percentuale offerta NON CONFORME",(ROUND(+D205*(1-TRUNC(F205,4)),2))))</f>
        <v>Attenzione, inserire valore nella cella!</v>
      </c>
      <c r="H205" s="102"/>
      <c r="I205" s="7"/>
      <c r="J205" s="8"/>
      <c r="K205" s="7"/>
      <c r="M205" s="89">
        <f t="shared" ref="M205" si="31">IF(F205="",1,0)</f>
        <v>1</v>
      </c>
    </row>
    <row r="206" spans="1:13" ht="13" x14ac:dyDescent="0.35">
      <c r="B206" s="21"/>
      <c r="C206" s="21"/>
      <c r="E206" s="22"/>
      <c r="F206" s="22"/>
      <c r="H206" s="1"/>
      <c r="I206" s="59"/>
      <c r="J206" s="1"/>
      <c r="K206" s="7"/>
    </row>
    <row r="207" spans="1:13" x14ac:dyDescent="0.35">
      <c r="E207" s="22"/>
      <c r="F207" s="22"/>
      <c r="G207" s="23"/>
      <c r="H207" s="6"/>
      <c r="I207" s="6"/>
      <c r="J207" s="6"/>
      <c r="K207" s="7"/>
    </row>
    <row r="208" spans="1:13" ht="14" x14ac:dyDescent="0.35">
      <c r="C208" s="94" t="s">
        <v>208</v>
      </c>
      <c r="D208" s="95"/>
      <c r="F208" s="22"/>
      <c r="G208" s="24"/>
      <c r="K208" s="7"/>
    </row>
    <row r="209" spans="3:11" ht="28" x14ac:dyDescent="0.35">
      <c r="C209" s="80" t="s">
        <v>202</v>
      </c>
      <c r="D209" s="77">
        <f>IFERROR(SUM(G14:G99,L104:L134,J139:K146,J151:K156,G160:H172,G176)-(G39+G52+G58+G59+G76+G81+G86+G92+G99),0)</f>
        <v>0</v>
      </c>
      <c r="E209" s="4"/>
      <c r="F209" s="25"/>
      <c r="K209" s="7"/>
    </row>
    <row r="210" spans="3:11" ht="28" x14ac:dyDescent="0.35">
      <c r="C210" s="81" t="s">
        <v>203</v>
      </c>
      <c r="D210" s="77">
        <f>IFERROR(SUM(G180:G196),0)</f>
        <v>0</v>
      </c>
      <c r="E210" s="4"/>
      <c r="F210" s="4"/>
      <c r="H210" s="9"/>
      <c r="I210" s="9"/>
      <c r="J210" s="9"/>
      <c r="K210" s="7"/>
    </row>
    <row r="211" spans="3:11" ht="42" x14ac:dyDescent="0.35">
      <c r="C211" s="80" t="s">
        <v>211</v>
      </c>
      <c r="D211" s="77">
        <f>IFERROR(SUM(G200:G205)+(G39+G52+G58+G59+G76+G81+G86+G92+G99),0)</f>
        <v>0</v>
      </c>
      <c r="E211" s="4"/>
      <c r="F211" s="4"/>
      <c r="K211" s="7"/>
    </row>
    <row r="212" spans="3:11" ht="14" x14ac:dyDescent="0.35">
      <c r="C212" s="82" t="s">
        <v>171</v>
      </c>
      <c r="D212" s="77">
        <f>+D209+D210+D211</f>
        <v>0</v>
      </c>
      <c r="E212" s="4"/>
      <c r="F212" s="4"/>
      <c r="K212" s="7"/>
    </row>
    <row r="213" spans="3:11" x14ac:dyDescent="0.35">
      <c r="C213" s="17"/>
      <c r="D213" s="17"/>
      <c r="E213" s="4"/>
      <c r="F213" s="4"/>
      <c r="K213" s="7"/>
    </row>
    <row r="214" spans="3:11" ht="46.5" customHeight="1" x14ac:dyDescent="0.35">
      <c r="C214" s="94" t="s">
        <v>212</v>
      </c>
      <c r="D214" s="95"/>
      <c r="E214" s="26"/>
      <c r="F214" s="27"/>
      <c r="I214" s="11">
        <v>141392617.01359996</v>
      </c>
      <c r="K214" s="7"/>
    </row>
    <row r="215" spans="3:11" ht="46.5" customHeight="1" x14ac:dyDescent="0.35">
      <c r="C215" s="83" t="s">
        <v>209</v>
      </c>
      <c r="D215" s="78">
        <f>IFERROR(SUM(L104:L134)+SUM(J151:J156)+SUM(G160:G172),0)</f>
        <v>0</v>
      </c>
      <c r="E215" s="26"/>
      <c r="F215" s="27"/>
      <c r="I215" s="11">
        <v>16619022.960532501</v>
      </c>
      <c r="K215" s="7"/>
    </row>
    <row r="216" spans="3:11" ht="46.5" customHeight="1" x14ac:dyDescent="0.35">
      <c r="C216" s="83" t="s">
        <v>200</v>
      </c>
      <c r="D216" s="78">
        <f>IFERROR(SUM(L104:L134)+SUM(J151:J156)+G176,0)</f>
        <v>0</v>
      </c>
      <c r="E216" s="26"/>
      <c r="F216" s="27"/>
      <c r="I216" s="11">
        <v>110988359.51752825</v>
      </c>
      <c r="K216" s="7"/>
    </row>
    <row r="217" spans="3:11" ht="25" customHeight="1" x14ac:dyDescent="0.35">
      <c r="C217" s="83" t="s">
        <v>170</v>
      </c>
      <c r="D217" s="78">
        <f>IFERROR((+G39+G52+G58+G59+G76+G81+G86+G92+G99)+G200,0)</f>
        <v>0</v>
      </c>
      <c r="E217" s="26"/>
      <c r="F217" s="27"/>
    </row>
    <row r="218" spans="3:11" x14ac:dyDescent="0.35">
      <c r="C218" s="17"/>
      <c r="D218" s="17"/>
      <c r="E218" s="14"/>
    </row>
    <row r="219" spans="3:11" ht="90.75" customHeight="1" x14ac:dyDescent="0.35">
      <c r="C219" s="84" t="s">
        <v>214</v>
      </c>
      <c r="D219" s="79">
        <f>IFERROR(((D204+D205)-(G204+G205))/(D204+D205),0)</f>
        <v>0</v>
      </c>
      <c r="E219" s="13"/>
      <c r="F219" s="93"/>
    </row>
    <row r="220" spans="3:11" x14ac:dyDescent="0.35">
      <c r="D220" s="15"/>
    </row>
  </sheetData>
  <sheetProtection algorithmName="SHA-512" hashValue="wa33tHGyFxGIqB+r1itS0ABp7m1Mp5fusSYKx8kl6z/TC7pR8JtxkxKOm5wQ6BnJMUyHkDCdnLRpRQrs0+5p4g==" saltValue="rCu64sHp3MNwgnkNOwDisw==" spinCount="100000" sheet="1" objects="1" scenarios="1"/>
  <dataConsolidate/>
  <mergeCells count="160">
    <mergeCell ref="B2:E4"/>
    <mergeCell ref="F2:G2"/>
    <mergeCell ref="F3:G3"/>
    <mergeCell ref="F4:G4"/>
    <mergeCell ref="B5:E10"/>
    <mergeCell ref="F5:G5"/>
    <mergeCell ref="F10:G10"/>
    <mergeCell ref="G18:H18"/>
    <mergeCell ref="G19:H19"/>
    <mergeCell ref="G20:H20"/>
    <mergeCell ref="G21:H21"/>
    <mergeCell ref="G22:H22"/>
    <mergeCell ref="G23:H23"/>
    <mergeCell ref="B12:H12"/>
    <mergeCell ref="G13:H13"/>
    <mergeCell ref="G14:H14"/>
    <mergeCell ref="G15:H15"/>
    <mergeCell ref="G16:H16"/>
    <mergeCell ref="G17:H17"/>
    <mergeCell ref="G30:H30"/>
    <mergeCell ref="G31:H31"/>
    <mergeCell ref="G32:H32"/>
    <mergeCell ref="G33:H33"/>
    <mergeCell ref="G34:H34"/>
    <mergeCell ref="G35:H35"/>
    <mergeCell ref="G24:H24"/>
    <mergeCell ref="G25:H25"/>
    <mergeCell ref="G26:H26"/>
    <mergeCell ref="G27:H27"/>
    <mergeCell ref="G28:H28"/>
    <mergeCell ref="G29:H29"/>
    <mergeCell ref="G42:H42"/>
    <mergeCell ref="G43:H43"/>
    <mergeCell ref="G44:H44"/>
    <mergeCell ref="G45:H45"/>
    <mergeCell ref="G46:H46"/>
    <mergeCell ref="G47:H47"/>
    <mergeCell ref="G36:H36"/>
    <mergeCell ref="G37:H37"/>
    <mergeCell ref="G38:H38"/>
    <mergeCell ref="G39:H39"/>
    <mergeCell ref="G40:H40"/>
    <mergeCell ref="G41:H41"/>
    <mergeCell ref="G54:H54"/>
    <mergeCell ref="G55:H55"/>
    <mergeCell ref="G56:H56"/>
    <mergeCell ref="G57:H57"/>
    <mergeCell ref="G58:H58"/>
    <mergeCell ref="G59:H59"/>
    <mergeCell ref="G48:H48"/>
    <mergeCell ref="G49:H49"/>
    <mergeCell ref="G50:H50"/>
    <mergeCell ref="G51:H51"/>
    <mergeCell ref="G52:H52"/>
    <mergeCell ref="G53:H53"/>
    <mergeCell ref="G66:H66"/>
    <mergeCell ref="G67:H67"/>
    <mergeCell ref="G68:H68"/>
    <mergeCell ref="G69:H69"/>
    <mergeCell ref="G70:H70"/>
    <mergeCell ref="G71:H71"/>
    <mergeCell ref="G60:H60"/>
    <mergeCell ref="G61:H61"/>
    <mergeCell ref="G62:H62"/>
    <mergeCell ref="G63:H63"/>
    <mergeCell ref="G64:H64"/>
    <mergeCell ref="G65:H65"/>
    <mergeCell ref="G78:H78"/>
    <mergeCell ref="G79:H79"/>
    <mergeCell ref="G80:H80"/>
    <mergeCell ref="G81:H81"/>
    <mergeCell ref="G82:H82"/>
    <mergeCell ref="G83:H83"/>
    <mergeCell ref="G72:H72"/>
    <mergeCell ref="G73:H73"/>
    <mergeCell ref="G74:H74"/>
    <mergeCell ref="G75:H75"/>
    <mergeCell ref="G76:H76"/>
    <mergeCell ref="G77:H77"/>
    <mergeCell ref="G90:H90"/>
    <mergeCell ref="G91:H91"/>
    <mergeCell ref="G92:H92"/>
    <mergeCell ref="G93:H93"/>
    <mergeCell ref="G94:H94"/>
    <mergeCell ref="G95:H95"/>
    <mergeCell ref="G84:H84"/>
    <mergeCell ref="G85:H85"/>
    <mergeCell ref="G86:H86"/>
    <mergeCell ref="G87:H87"/>
    <mergeCell ref="G88:H88"/>
    <mergeCell ref="G89:H89"/>
    <mergeCell ref="J137:K137"/>
    <mergeCell ref="J138:K138"/>
    <mergeCell ref="J139:K139"/>
    <mergeCell ref="J140:K140"/>
    <mergeCell ref="J141:K141"/>
    <mergeCell ref="J142:K142"/>
    <mergeCell ref="G96:H96"/>
    <mergeCell ref="G97:H97"/>
    <mergeCell ref="G98:H98"/>
    <mergeCell ref="G99:H99"/>
    <mergeCell ref="B101:L101"/>
    <mergeCell ref="B136:K136"/>
    <mergeCell ref="J150:K150"/>
    <mergeCell ref="J151:K151"/>
    <mergeCell ref="J152:K152"/>
    <mergeCell ref="J153:K153"/>
    <mergeCell ref="J154:K154"/>
    <mergeCell ref="J155:K155"/>
    <mergeCell ref="J143:K143"/>
    <mergeCell ref="J144:K144"/>
    <mergeCell ref="J145:K145"/>
    <mergeCell ref="J146:K146"/>
    <mergeCell ref="B148:K148"/>
    <mergeCell ref="J149:K149"/>
    <mergeCell ref="G163:H163"/>
    <mergeCell ref="G164:H164"/>
    <mergeCell ref="G165:H165"/>
    <mergeCell ref="G166:H166"/>
    <mergeCell ref="G167:H167"/>
    <mergeCell ref="G168:H168"/>
    <mergeCell ref="J156:K156"/>
    <mergeCell ref="B158:H158"/>
    <mergeCell ref="G159:H159"/>
    <mergeCell ref="G160:H160"/>
    <mergeCell ref="G161:H161"/>
    <mergeCell ref="G162:H162"/>
    <mergeCell ref="G176:H176"/>
    <mergeCell ref="B178:H178"/>
    <mergeCell ref="G179:H179"/>
    <mergeCell ref="G180:H180"/>
    <mergeCell ref="G181:H181"/>
    <mergeCell ref="G182:H182"/>
    <mergeCell ref="G169:H169"/>
    <mergeCell ref="G170:H170"/>
    <mergeCell ref="G171:H171"/>
    <mergeCell ref="G172:H172"/>
    <mergeCell ref="B174:H174"/>
    <mergeCell ref="G175:H175"/>
    <mergeCell ref="G190:H190"/>
    <mergeCell ref="G191:H191"/>
    <mergeCell ref="B193:H193"/>
    <mergeCell ref="G194:H194"/>
    <mergeCell ref="G195:H195"/>
    <mergeCell ref="G196:H196"/>
    <mergeCell ref="G183:H183"/>
    <mergeCell ref="G184:H184"/>
    <mergeCell ref="G185:H185"/>
    <mergeCell ref="G186:H186"/>
    <mergeCell ref="B188:H188"/>
    <mergeCell ref="G189:H189"/>
    <mergeCell ref="G205:H205"/>
    <mergeCell ref="C208:D208"/>
    <mergeCell ref="C214:D214"/>
    <mergeCell ref="B198:H198"/>
    <mergeCell ref="G199:H199"/>
    <mergeCell ref="G200:H200"/>
    <mergeCell ref="B202:H202"/>
    <mergeCell ref="G203:H203"/>
    <mergeCell ref="G204:H204"/>
  </mergeCells>
  <conditionalFormatting sqref="G1 G11">
    <cfRule type="containsText" dxfId="8" priority="9" operator="containsText" text="attenzione">
      <formula>NOT(ISERROR(SEARCH("attenzione",G1)))</formula>
    </cfRule>
  </conditionalFormatting>
  <conditionalFormatting sqref="G13:G100 J39 J52 J58:J59 J81 J86 J92 J99 L102:L134 G147 G157 G159:G173 G175:G177 G179:G187 G189:G192 G194:G197 G199:G201 G203:G1048576">
    <cfRule type="containsText" dxfId="7" priority="10" operator="containsText" text="attenzione">
      <formula>NOT(ISERROR(SEARCH("attenzione",G13)))</formula>
    </cfRule>
  </conditionalFormatting>
  <conditionalFormatting sqref="G14:G29 G31:G99">
    <cfRule type="cellIs" dxfId="6" priority="8" operator="equal">
      <formula>"Attenzione, inserire valore nella cella!"</formula>
    </cfRule>
  </conditionalFormatting>
  <conditionalFormatting sqref="G160:G172">
    <cfRule type="cellIs" dxfId="5" priority="6" operator="equal">
      <formula>"Attenzione, inserire valore nella cella!"</formula>
    </cfRule>
  </conditionalFormatting>
  <conditionalFormatting sqref="G176">
    <cfRule type="cellIs" dxfId="4" priority="5" operator="equal">
      <formula>"Attenzione, inserire valore nella cella!"</formula>
    </cfRule>
  </conditionalFormatting>
  <conditionalFormatting sqref="G180:G185">
    <cfRule type="cellIs" dxfId="3" priority="4" operator="equal">
      <formula>"Attenzione, inserire valore nella cella!"</formula>
    </cfRule>
  </conditionalFormatting>
  <conditionalFormatting sqref="G190:G191">
    <cfRule type="cellIs" dxfId="2" priority="3" operator="equal">
      <formula>"Attenzione, inserire valore nella cella!"</formula>
    </cfRule>
  </conditionalFormatting>
  <conditionalFormatting sqref="J137:J146">
    <cfRule type="containsText" dxfId="1" priority="7" operator="containsText" text="attenzione">
      <formula>NOT(ISERROR(SEARCH("attenzione",J137)))</formula>
    </cfRule>
  </conditionalFormatting>
  <conditionalFormatting sqref="J149:J156">
    <cfRule type="containsText" dxfId="0" priority="2" operator="containsText" text="attenzione">
      <formula>NOT(ISERROR(SEARCH("attenzione",J149)))</formula>
    </cfRule>
  </conditionalFormatting>
  <dataValidations disablePrompts="1" count="5">
    <dataValidation type="custom" allowBlank="1" showInputMessage="1" showErrorMessage="1" error="ERRORE: Inserire un valore compreso tra 0 e la base d'asta, con al più due cifre decimali" sqref="F200 F205" xr:uid="{345565F6-F8DB-4400-A947-E740A71EBB31}">
      <formula1>AND(INT(F200*10000)=F200*10000,F200&gt;=0,F200&lt;=1)</formula1>
    </dataValidation>
    <dataValidation type="custom" allowBlank="1" showInputMessage="1" showErrorMessage="1" error="ERRORE: Inserire un valore compreso tra 0 e la base d'asta, con al più due cifre decimali" sqref="F186 F195:F196" xr:uid="{24596DAA-F540-40B1-B209-C2C65B4BA006}">
      <formula1>AND(INT(F186*10000)=F186*10000,F186&gt;=0,F186&lt;=E186)</formula1>
    </dataValidation>
    <dataValidation type="custom" allowBlank="1" showInputMessage="1" showErrorMessage="1" error="ERRORE: Inserire un valore maggiore o uguale a 0, con al più due cifre decimali" sqref="F151:H156 F139:H146 F104:J134" xr:uid="{CD78586C-40F8-4E31-8E00-F9296A5B952E}">
      <formula1>AND(INT(F104*100)=F104*100,F104&gt;=0)</formula1>
    </dataValidation>
    <dataValidation type="custom" allowBlank="1" showInputMessage="1" showErrorMessage="1" error="ERRORE: Inserire un valore maggiore o uguale alla soglia, con al più due cifre decimali" sqref="F39 F52 F58:F59 F76 F81 F92 F86 F99" xr:uid="{5DB676C7-1040-4103-918F-978DCAC1118E}">
      <formula1>AND(INT(F39*100)=F39*100,F39&gt;=E39)</formula1>
    </dataValidation>
    <dataValidation type="custom" allowBlank="1" showInputMessage="1" showErrorMessage="1" error="ERRORE: Inserire un valore compreso tra 0 e la base d'asta, con al più due cifre decimali" sqref="F14:F29 F31:F38 F40:F51 F53:F57 F60:F75 F77:F80 F87:F91 F82:F85 F93:F98 F160:F172 F176 F180:F185 F190:F191" xr:uid="{C9292A5C-EE20-4C93-84F6-AD90DE465D22}">
      <formula1>AND(INT(F14*100)=F14*100,F14&gt;=0,F14&lt;=E14)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portrait" r:id="rId1"/>
  <headerFooter>
    <oddHeader>&amp;L&amp;G</oddHeader>
    <oddFooter>&amp;L&amp;K0077CFClassificazione del documento: Consip Public
Reti locali 9 – ID 2777
Allegato 12 – Tabelle offerta economica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Allegato 12 tab off.econ. L1</vt:lpstr>
      <vt:lpstr>Allegato 12 tab off.econ. L2</vt:lpstr>
      <vt:lpstr>'Allegato 12 tab off.econ. L1'!Area_stampa</vt:lpstr>
      <vt:lpstr>'Allegato 12 tab off.econ. L2'!Area_stampa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2025-03-24T10:19:35Z</dcterms:created>
  <dcterms:modified xsi:type="dcterms:W3CDTF">2025-03-24T16:20:29Z</dcterms:modified>
  <cp:category/>
  <cp:contentStatus/>
</cp:coreProperties>
</file>