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valentina.bonvissuto\Desktop\trasferte\documentazione\"/>
    </mc:Choice>
  </mc:AlternateContent>
  <xr:revisionPtr revIDLastSave="0" documentId="8_{5F55574D-D3E4-48C3-82E7-E57D899BD368}" xr6:coauthVersionLast="47" xr6:coauthVersionMax="47" xr10:uidLastSave="{00000000-0000-0000-0000-000000000000}"/>
  <bookViews>
    <workbookView xWindow="-110" yWindow="-110" windowWidth="19420" windowHeight="10420" tabRatio="738" activeTab="1" xr2:uid="{00000000-000D-0000-FFFF-FFFF00000000}"/>
  </bookViews>
  <sheets>
    <sheet name="Istruzioni compilazione" sheetId="4" r:id="rId1"/>
    <sheet name="Costi della manodopera" sheetId="10" r:id="rId2"/>
    <sheet name="Dettaglio costi del lavoro" sheetId="9"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 i="10" l="1"/>
  <c r="J14" i="10"/>
  <c r="J13" i="10"/>
  <c r="J12" i="10"/>
  <c r="J11" i="10"/>
  <c r="J10" i="10"/>
  <c r="J9" i="10"/>
  <c r="J8" i="10"/>
  <c r="J7" i="10"/>
  <c r="J6" i="10"/>
  <c r="J5" i="10"/>
  <c r="J4" i="10"/>
  <c r="J3" i="10"/>
  <c r="J22" i="10" s="1"/>
  <c r="E29" i="10" l="1"/>
  <c r="E47" i="9" l="1"/>
  <c r="E48" i="9" s="1"/>
  <c r="D47" i="9"/>
  <c r="D48" i="9" s="1"/>
  <c r="C47" i="9"/>
  <c r="C48" i="9" s="1"/>
  <c r="E28" i="9"/>
  <c r="D28" i="9"/>
  <c r="C28" i="9"/>
  <c r="C31" i="9" s="1"/>
  <c r="E20" i="9"/>
  <c r="D20" i="9"/>
  <c r="C20" i="9"/>
  <c r="E16" i="9"/>
  <c r="E30" i="9" s="1"/>
  <c r="D16" i="9"/>
  <c r="C16" i="9"/>
  <c r="C30" i="9" s="1"/>
  <c r="E12" i="9"/>
  <c r="D12" i="9"/>
  <c r="C12" i="9"/>
  <c r="C33" i="9" l="1"/>
  <c r="D31" i="9"/>
  <c r="D30" i="9"/>
  <c r="D33" i="9" s="1"/>
  <c r="E31" i="9"/>
  <c r="E34" i="9" s="1"/>
  <c r="E33" i="9"/>
  <c r="D34" i="9"/>
  <c r="E32" i="9"/>
  <c r="E35" i="9" s="1"/>
  <c r="C32" i="9"/>
  <c r="C35" i="9" s="1"/>
  <c r="C34" i="9"/>
  <c r="D32" i="9" l="1"/>
  <c r="D35" i="9" s="1"/>
</calcChain>
</file>

<file path=xl/sharedStrings.xml><?xml version="1.0" encoding="utf-8"?>
<sst xmlns="http://schemas.openxmlformats.org/spreadsheetml/2006/main" count="109" uniqueCount="92">
  <si>
    <t>Figura professionale</t>
  </si>
  <si>
    <t>CCNL applicato</t>
  </si>
  <si>
    <t>Note</t>
  </si>
  <si>
    <t>Celle da compilare</t>
  </si>
  <si>
    <t>Valori calcolati attraverso formule</t>
  </si>
  <si>
    <t>Intestazioni tabelle</t>
  </si>
  <si>
    <t>A-Elementi retributivi annui</t>
  </si>
  <si>
    <t>B-Oneri aggiuntivi</t>
  </si>
  <si>
    <t>C-Oneri previd. e assist.</t>
  </si>
  <si>
    <t>D-Altri Oneri</t>
  </si>
  <si>
    <t>Totale "A"</t>
  </si>
  <si>
    <t>Festività retribuite</t>
  </si>
  <si>
    <t>Trattamento fine rapporto</t>
  </si>
  <si>
    <t>Totale "B"</t>
  </si>
  <si>
    <t>Totale "C"</t>
  </si>
  <si>
    <t>Totale "D"</t>
  </si>
  <si>
    <t>Totale ore non lavorate</t>
  </si>
  <si>
    <t>Ore annue mediamente lavorate</t>
  </si>
  <si>
    <t>ORE ANNUE LAVORATE</t>
  </si>
  <si>
    <t>DETTAGLIO COSTI PER FIGURA PROFESSIONALE</t>
  </si>
  <si>
    <t>CCNL applicato (o altra forma contrattuale)</t>
  </si>
  <si>
    <t>Manod</t>
  </si>
  <si>
    <t>S</t>
  </si>
  <si>
    <t>Totale costo Manodopera</t>
  </si>
  <si>
    <t>Costo manodopera</t>
  </si>
  <si>
    <t>Valori preimpostati da Consip (da non modificare) o celle da lasciare vuote</t>
  </si>
  <si>
    <t>Subtotali costi manodopera</t>
  </si>
  <si>
    <t>Totale Altri costi (C+D)</t>
  </si>
  <si>
    <t>Totale componente retributiva (A+B)</t>
  </si>
  <si>
    <t>Costo medio orario componente retributiva</t>
  </si>
  <si>
    <t>Costo medio orario altri costi</t>
  </si>
  <si>
    <t>Totale costo annuo (A+B+C+D)</t>
  </si>
  <si>
    <t>Legenda colori adottati nei fogli di calcolo</t>
  </si>
  <si>
    <t>Ulteriori indicazioni</t>
  </si>
  <si>
    <t>Fare riferimento alle indicazioni fornite nell'Allegato Giustificativi, Parte A</t>
  </si>
  <si>
    <t>È possibile modificare le righe/colonne del foglio di calcolo in base alle esigenze e alla struttura produttiva del concorrente ma si suggerisce di mantenere, per quanto possibile, la struttura del modello di calcolo proposto</t>
  </si>
  <si>
    <t>Livello</t>
  </si>
  <si>
    <t>Retribuzione tabellare</t>
  </si>
  <si>
    <t>Scatti anzianità</t>
  </si>
  <si>
    <t xml:space="preserve">Una tantum </t>
  </si>
  <si>
    <t>Elemento perequativo</t>
  </si>
  <si>
    <t>Tredicesima mensilità</t>
  </si>
  <si>
    <t>Inps (31,58%)</t>
  </si>
  <si>
    <t>Inail (6,1%)</t>
  </si>
  <si>
    <t>Rivalutazione T.F.R. (2,2418%)</t>
  </si>
  <si>
    <t>Fondo COMETA</t>
  </si>
  <si>
    <t>Contributo solidarietà L.166/91</t>
  </si>
  <si>
    <t>Assistenza Sanitaria Integr. + Contrib. Solidarietà 10%</t>
  </si>
  <si>
    <t>Flexible Benefits</t>
  </si>
  <si>
    <t>Ore annue teoriche (40 ore x 52,2 settimane)</t>
  </si>
  <si>
    <t>Ore annue mediamente non lavorate:</t>
  </si>
  <si>
    <t>ferie (20 giorni)</t>
  </si>
  <si>
    <t>festivita' (10 giorni)</t>
  </si>
  <si>
    <t>permessi annui retribubiti</t>
  </si>
  <si>
    <t>assemblee, permessi sindacali, diritto allo studio</t>
  </si>
  <si>
    <t>malattia, infort., maternità</t>
  </si>
  <si>
    <t>Formazione, permessi D.L.vo 626/94 e succ. mod. (1 gg)</t>
  </si>
  <si>
    <t>Formazione ex art. 7 CCNL</t>
  </si>
  <si>
    <t>Si suggerisce di utilizzare la colonna Note (o la Dichiarazione di cui all'Allegato Giustificativi Parte B) per illustrare metodolgie di calcolo o elementi rilevanti relativi alla riga corrispondente, se necessario a spiegare/motivare i dati riportati nel foglio di calcolo</t>
  </si>
  <si>
    <r>
      <t xml:space="preserve">1) Aggiungere colonne alla tabella per ulteriori figure professionali, se necessario.
2) I valori calcolati nelle celle arancione devono essere utilizzati come costi orari medi  delle relative figure professionali nel foglio Conto Economico.
3) Le righe della tabella e il numero di ore preimpostato sono basate sulla Tabella Ministeriale del </t>
    </r>
    <r>
      <rPr>
        <b/>
        <i/>
        <u/>
        <sz val="11"/>
        <color theme="1"/>
        <rFont val="Calibri"/>
        <family val="2"/>
        <scheme val="minor"/>
      </rPr>
      <t>&lt;</t>
    </r>
    <r>
      <rPr>
        <b/>
        <i/>
        <u/>
        <sz val="11"/>
        <color rgb="FF0000FF"/>
        <rFont val="Calibri"/>
        <family val="2"/>
        <scheme val="minor"/>
      </rPr>
      <t>CCNL Metalmeccanico</t>
    </r>
    <r>
      <rPr>
        <b/>
        <i/>
        <u/>
        <sz val="11"/>
        <color theme="1"/>
        <rFont val="Calibri"/>
        <family val="2"/>
        <scheme val="minor"/>
      </rPr>
      <t xml:space="preserve"> </t>
    </r>
    <r>
      <rPr>
        <b/>
        <i/>
        <u/>
        <sz val="11"/>
        <color rgb="FF3333FF"/>
        <rFont val="Calibri"/>
        <family val="2"/>
        <scheme val="minor"/>
      </rPr>
      <t>riportato a titolo di esempio da modificare in caso di indicazione in doc di gara di un CCNL diverso&gt;</t>
    </r>
    <r>
      <rPr>
        <b/>
        <i/>
        <u/>
        <sz val="11"/>
        <color theme="1"/>
        <rFont val="Calibri"/>
        <family val="2"/>
        <scheme val="minor"/>
      </rPr>
      <t xml:space="preserve"> </t>
    </r>
    <r>
      <rPr>
        <i/>
        <sz val="11"/>
        <color theme="1"/>
        <rFont val="Calibri"/>
        <family val="2"/>
        <scheme val="minor"/>
      </rPr>
      <t>Possono pertanto essere modificate se del caso, in ragione del CCNL applicato dall'impresa.</t>
    </r>
  </si>
  <si>
    <t>N. risorse impiegate</t>
  </si>
  <si>
    <t>N. giornate</t>
  </si>
  <si>
    <t>COSTO MEDIO GIORNATA PERSONA</t>
  </si>
  <si>
    <t>Transaction fee AEREO intercontinentale</t>
  </si>
  <si>
    <t>Transaction fee AEREO internazionale</t>
  </si>
  <si>
    <t>Transaction fee AEREO nazionale</t>
  </si>
  <si>
    <t>Transaction fee TRENO/NAVE</t>
  </si>
  <si>
    <t>Transaction fee ALBERGO</t>
  </si>
  <si>
    <t>Transaction fee AUTONOLEGGIO</t>
  </si>
  <si>
    <t xml:space="preserve">Transaction fee  ANCILLARY </t>
  </si>
  <si>
    <t>Transaction fee VISTI</t>
  </si>
  <si>
    <t>Transaction fee servizio GRUPPI</t>
  </si>
  <si>
    <t>Inplant</t>
  </si>
  <si>
    <t xml:space="preserve">Corrispettivo di implementazione 1  </t>
  </si>
  <si>
    <t>Corrispettivo di implementazione 2</t>
  </si>
  <si>
    <t>Corrispettivo di implementazione 3</t>
  </si>
  <si>
    <r>
      <t xml:space="preserve">Per il calcolo del costo delle figure professionali impiegate, ove possibile, si suggerisce di utilizzare il foglio </t>
    </r>
    <r>
      <rPr>
        <b/>
        <sz val="11"/>
        <color theme="1"/>
        <rFont val="Calibri"/>
        <family val="2"/>
        <scheme val="minor"/>
      </rPr>
      <t>Dettaglio costi del lavoro</t>
    </r>
  </si>
  <si>
    <t>Servizi oggetto di gara</t>
  </si>
  <si>
    <t>% Manodopera</t>
  </si>
  <si>
    <r>
      <t>Livello inquadramento</t>
    </r>
    <r>
      <rPr>
        <b/>
        <sz val="9"/>
        <color rgb="FFFF0000"/>
        <rFont val="Calibri"/>
        <family val="2"/>
        <scheme val="minor"/>
      </rPr>
      <t/>
    </r>
  </si>
  <si>
    <t>Costo medio gg/pp</t>
  </si>
  <si>
    <t>Costo totale del personale impiegato</t>
  </si>
  <si>
    <t xml:space="preserve">Pacchetto Light - Servizio Integrazione SI </t>
  </si>
  <si>
    <t>N</t>
  </si>
  <si>
    <t xml:space="preserve">Pacchetto Heavy - Servizio Integrazione SI </t>
  </si>
  <si>
    <t>Fatturazione personalizzata</t>
  </si>
  <si>
    <t>Recupero IVA</t>
  </si>
  <si>
    <t>Canone di gestione (≥ 600 transazioni annue)</t>
  </si>
  <si>
    <t>Canone di gestione (&lt; 600 transazioni annue)</t>
  </si>
  <si>
    <t>COSTI DELLA MANODOPERA</t>
  </si>
  <si>
    <t>TOTALE COSTO DELLA MANODOPERA</t>
  </si>
  <si>
    <t>nota (1): per per costo medio deve intendersi unicamente il costo del personale che si prevede di impiegare per il servizio, mentre, gli ulteriori costi vanno imputati nella tabella successiva "COSTI ULTERIORI GESTIONE COMMESSA"
NB: inserire o eliminare righe relative a diverse figure professionali per lo stesso servizio, secondo necessità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</si>
</sst>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 &quot;€&quot;_-;\-* #,##0.00\ &quot;€&quot;_-;_-* &quot;-&quot;??\ &quot;€&quot;_-;_-@_-"/>
    <numFmt numFmtId="165" formatCode="_-* #,##0\ &quot;€&quot;_-;\-* #,##0\ &quot;€&quot;_-;_-* &quot;-&quot;??\ &quot;€&quot;_-;_-@_-"/>
    <numFmt numFmtId="166" formatCode="0.0%"/>
  </numFmts>
  <fonts count="18" x14ac:knownFonts="1">
    <font>
      <sz val="11"/>
      <color theme="1"/>
      <name val="Calibri"/>
      <family val="2"/>
      <scheme val="minor"/>
    </font>
    <font>
      <sz val="11"/>
      <color theme="1"/>
      <name val="Calibri"/>
      <family val="2"/>
      <scheme val="minor"/>
    </font>
    <font>
      <sz val="11"/>
      <color rgb="FFFF0000"/>
      <name val="Calibri"/>
      <family val="2"/>
      <scheme val="minor"/>
    </font>
    <font>
      <sz val="10"/>
      <color theme="1"/>
      <name val="Calibri"/>
      <family val="2"/>
      <scheme val="minor"/>
    </font>
    <font>
      <b/>
      <sz val="10"/>
      <color theme="1"/>
      <name val="Calibri"/>
      <family val="2"/>
      <scheme val="minor"/>
    </font>
    <font>
      <sz val="9"/>
      <color theme="1"/>
      <name val="Calibri"/>
      <family val="2"/>
      <scheme val="minor"/>
    </font>
    <font>
      <b/>
      <sz val="10"/>
      <color theme="0"/>
      <name val="Calibri"/>
      <family val="2"/>
      <scheme val="minor"/>
    </font>
    <font>
      <i/>
      <sz val="11"/>
      <color theme="1"/>
      <name val="Calibri"/>
      <family val="2"/>
      <scheme val="minor"/>
    </font>
    <font>
      <b/>
      <sz val="10"/>
      <name val="Calibri"/>
      <family val="2"/>
      <scheme val="minor"/>
    </font>
    <font>
      <b/>
      <sz val="11"/>
      <color theme="0"/>
      <name val="Calibri"/>
      <family val="2"/>
      <scheme val="minor"/>
    </font>
    <font>
      <b/>
      <sz val="11"/>
      <color theme="1"/>
      <name val="Calibri"/>
      <family val="2"/>
      <scheme val="minor"/>
    </font>
    <font>
      <b/>
      <sz val="10"/>
      <color rgb="FFFF0000"/>
      <name val="Calibri"/>
      <family val="2"/>
      <scheme val="minor"/>
    </font>
    <font>
      <b/>
      <i/>
      <u/>
      <sz val="11"/>
      <color theme="1"/>
      <name val="Calibri"/>
      <family val="2"/>
      <scheme val="minor"/>
    </font>
    <font>
      <b/>
      <i/>
      <u/>
      <sz val="11"/>
      <color rgb="FF3333FF"/>
      <name val="Calibri"/>
      <family val="2"/>
      <scheme val="minor"/>
    </font>
    <font>
      <b/>
      <i/>
      <u/>
      <sz val="11"/>
      <color rgb="FF0000FF"/>
      <name val="Calibri"/>
      <family val="2"/>
      <scheme val="minor"/>
    </font>
    <font>
      <b/>
      <i/>
      <sz val="9"/>
      <color theme="1"/>
      <name val="Calibri"/>
      <family val="2"/>
      <scheme val="minor"/>
    </font>
    <font>
      <b/>
      <sz val="9"/>
      <name val="Calibri"/>
      <family val="2"/>
      <scheme val="minor"/>
    </font>
    <font>
      <b/>
      <sz val="9"/>
      <color rgb="FFFF0000"/>
      <name val="Calibri"/>
      <family val="2"/>
      <scheme val="minor"/>
    </font>
  </fonts>
  <fills count="20">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theme="7"/>
        <bgColor indexed="64"/>
      </patternFill>
    </fill>
    <fill>
      <patternFill patternType="solid">
        <fgColor theme="5" tint="0.79998168889431442"/>
        <bgColor indexed="64"/>
      </patternFill>
    </fill>
    <fill>
      <patternFill patternType="solid">
        <fgColor indexed="65"/>
        <bgColor indexed="64"/>
      </patternFill>
    </fill>
    <fill>
      <patternFill patternType="lightGray">
        <bgColor theme="0" tint="-0.14996795556505021"/>
      </patternFill>
    </fill>
    <fill>
      <patternFill patternType="solid">
        <fgColor theme="7" tint="0.39997558519241921"/>
        <bgColor indexed="64"/>
      </patternFill>
    </fill>
    <fill>
      <patternFill patternType="mediumGray"/>
    </fill>
    <fill>
      <patternFill patternType="mediumGray">
        <bgColor theme="0"/>
      </patternFill>
    </fill>
    <fill>
      <patternFill patternType="lightGray">
        <bgColor theme="4" tint="0.59999389629810485"/>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78">
    <xf numFmtId="0" fontId="0" fillId="0" borderId="0" xfId="0"/>
    <xf numFmtId="0" fontId="5" fillId="0" borderId="0" xfId="0" applyFont="1" applyAlignment="1">
      <alignment vertical="center" wrapText="1"/>
    </xf>
    <xf numFmtId="0" fontId="0" fillId="10" borderId="1" xfId="0" applyFill="1" applyBorder="1"/>
    <xf numFmtId="0" fontId="0" fillId="4" borderId="1" xfId="0" applyFill="1" applyBorder="1"/>
    <xf numFmtId="0" fontId="0" fillId="3" borderId="1" xfId="0" applyFill="1" applyBorder="1"/>
    <xf numFmtId="0" fontId="0" fillId="2" borderId="1" xfId="0" applyFill="1" applyBorder="1"/>
    <xf numFmtId="0" fontId="4" fillId="3" borderId="1" xfId="0" applyFont="1" applyFill="1" applyBorder="1" applyAlignment="1">
      <alignment horizontal="left" vertical="center" wrapText="1"/>
    </xf>
    <xf numFmtId="0" fontId="4" fillId="9" borderId="1" xfId="0" applyFont="1" applyFill="1" applyBorder="1" applyAlignment="1">
      <alignment horizontal="left" vertical="center" wrapText="1"/>
    </xf>
    <xf numFmtId="0" fontId="3" fillId="9" borderId="1" xfId="0" applyFont="1" applyFill="1" applyBorder="1"/>
    <xf numFmtId="0" fontId="3" fillId="2" borderId="1" xfId="0" applyFont="1" applyFill="1" applyBorder="1" applyAlignment="1">
      <alignment horizontal="left" vertical="center" wrapText="1"/>
    </xf>
    <xf numFmtId="0" fontId="4" fillId="8"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3" fillId="5" borderId="1" xfId="0" applyFont="1" applyFill="1" applyBorder="1"/>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textRotation="90" wrapText="1"/>
    </xf>
    <xf numFmtId="164" fontId="3" fillId="5" borderId="1" xfId="0" applyNumberFormat="1" applyFont="1" applyFill="1" applyBorder="1" applyAlignment="1">
      <alignment horizontal="center" vertical="center" wrapText="1"/>
    </xf>
    <xf numFmtId="0" fontId="10" fillId="2" borderId="1" xfId="0" applyFont="1" applyFill="1" applyBorder="1" applyAlignment="1">
      <alignment vertical="center" wrapText="1"/>
    </xf>
    <xf numFmtId="165" fontId="10" fillId="5" borderId="1" xfId="0" applyNumberFormat="1" applyFont="1" applyFill="1" applyBorder="1" applyAlignment="1">
      <alignment vertical="center" wrapText="1"/>
    </xf>
    <xf numFmtId="0" fontId="11" fillId="7" borderId="1" xfId="0" applyFont="1" applyFill="1" applyBorder="1" applyAlignment="1">
      <alignment horizontal="center" vertical="center" wrapText="1"/>
    </xf>
    <xf numFmtId="0" fontId="10" fillId="12" borderId="1" xfId="0" applyFont="1" applyFill="1" applyBorder="1" applyAlignment="1">
      <alignment vertical="center" wrapText="1"/>
    </xf>
    <xf numFmtId="164" fontId="3" fillId="5" borderId="1" xfId="1" applyFont="1" applyFill="1" applyBorder="1"/>
    <xf numFmtId="0" fontId="4" fillId="11" borderId="1" xfId="0" applyFont="1" applyFill="1" applyBorder="1" applyAlignment="1">
      <alignment horizontal="left" vertical="center" wrapText="1"/>
    </xf>
    <xf numFmtId="164" fontId="4" fillId="12" borderId="1" xfId="1" applyFont="1" applyFill="1" applyBorder="1"/>
    <xf numFmtId="0" fontId="8" fillId="8" borderId="1" xfId="0" applyFont="1" applyFill="1" applyBorder="1"/>
    <xf numFmtId="0" fontId="3" fillId="13" borderId="1" xfId="0" applyFont="1" applyFill="1" applyBorder="1" applyAlignment="1">
      <alignment horizontal="left" vertical="center" wrapText="1"/>
    </xf>
    <xf numFmtId="0" fontId="3" fillId="2" borderId="1" xfId="0" applyFont="1" applyFill="1" applyBorder="1" applyAlignment="1">
      <alignment horizontal="left" vertical="center" wrapText="1" indent="2"/>
    </xf>
    <xf numFmtId="0" fontId="4" fillId="3" borderId="1" xfId="0" applyFont="1" applyFill="1" applyBorder="1" applyAlignment="1">
      <alignment horizontal="center" vertical="center" wrapText="1"/>
    </xf>
    <xf numFmtId="0" fontId="0" fillId="14" borderId="0" xfId="0" applyFill="1"/>
    <xf numFmtId="0" fontId="7" fillId="14" borderId="1" xfId="0" applyFont="1" applyFill="1" applyBorder="1"/>
    <xf numFmtId="0" fontId="3" fillId="14" borderId="0" xfId="0" applyFont="1" applyFill="1"/>
    <xf numFmtId="0" fontId="4" fillId="14" borderId="1" xfId="0" applyFont="1" applyFill="1" applyBorder="1" applyAlignment="1">
      <alignment horizontal="center"/>
    </xf>
    <xf numFmtId="0" fontId="3" fillId="14" borderId="1" xfId="0" applyFont="1" applyFill="1" applyBorder="1" applyAlignment="1">
      <alignment horizontal="center"/>
    </xf>
    <xf numFmtId="0" fontId="2" fillId="14" borderId="0" xfId="0" applyFont="1" applyFill="1" applyAlignment="1">
      <alignment wrapText="1"/>
    </xf>
    <xf numFmtId="164" fontId="3" fillId="14" borderId="1" xfId="1" applyFont="1" applyFill="1" applyBorder="1"/>
    <xf numFmtId="0" fontId="3" fillId="14" borderId="1" xfId="0" applyFont="1" applyFill="1" applyBorder="1"/>
    <xf numFmtId="0" fontId="16"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5" fillId="11" borderId="0" xfId="0" applyFont="1" applyFill="1" applyAlignment="1">
      <alignment vertical="center" wrapText="1"/>
    </xf>
    <xf numFmtId="164" fontId="3" fillId="0" borderId="1" xfId="0" applyNumberFormat="1" applyFont="1" applyBorder="1" applyAlignment="1">
      <alignment horizontal="center" vertical="center" wrapText="1"/>
    </xf>
    <xf numFmtId="43" fontId="3" fillId="0" borderId="1" xfId="3" applyFont="1" applyBorder="1" applyAlignment="1">
      <alignment horizontal="center" vertical="center" wrapText="1"/>
    </xf>
    <xf numFmtId="0" fontId="3" fillId="11" borderId="1" xfId="0" applyFont="1" applyFill="1" applyBorder="1" applyAlignment="1">
      <alignment horizontal="left" vertical="center" wrapText="1"/>
    </xf>
    <xf numFmtId="0" fontId="11" fillId="15" borderId="1" xfId="0" applyFont="1" applyFill="1" applyBorder="1" applyAlignment="1">
      <alignment horizontal="center" vertical="center" wrapText="1"/>
    </xf>
    <xf numFmtId="0" fontId="4" fillId="16" borderId="1" xfId="0" applyFont="1" applyFill="1" applyBorder="1" applyAlignment="1">
      <alignment horizontal="left" vertical="center" wrapText="1"/>
    </xf>
    <xf numFmtId="0" fontId="4" fillId="17" borderId="1" xfId="0" applyFont="1" applyFill="1" applyBorder="1" applyAlignment="1">
      <alignment horizontal="left" vertical="center" wrapText="1"/>
    </xf>
    <xf numFmtId="164" fontId="4" fillId="16" borderId="1" xfId="0" applyNumberFormat="1" applyFont="1" applyFill="1" applyBorder="1" applyAlignment="1">
      <alignment horizontal="center" vertical="center" wrapText="1"/>
    </xf>
    <xf numFmtId="0" fontId="0" fillId="0" borderId="0" xfId="0" applyAlignment="1">
      <alignment vertical="center" wrapText="1"/>
    </xf>
    <xf numFmtId="166" fontId="10" fillId="0" borderId="0" xfId="2" applyNumberFormat="1" applyFont="1" applyFill="1" applyBorder="1" applyAlignment="1">
      <alignment vertical="center" wrapText="1"/>
    </xf>
    <xf numFmtId="164" fontId="3" fillId="18" borderId="1" xfId="0" applyNumberFormat="1" applyFont="1" applyFill="1" applyBorder="1" applyAlignment="1">
      <alignment horizontal="center" vertical="center" wrapText="1"/>
    </xf>
    <xf numFmtId="43" fontId="3" fillId="18" borderId="1" xfId="3" applyFont="1" applyFill="1" applyBorder="1" applyAlignment="1">
      <alignment horizontal="center" vertical="center" wrapText="1"/>
    </xf>
    <xf numFmtId="0" fontId="11" fillId="7" borderId="8" xfId="0" applyFont="1" applyFill="1" applyBorder="1" applyAlignment="1">
      <alignment horizontal="center" vertical="center" wrapText="1"/>
    </xf>
    <xf numFmtId="0" fontId="4" fillId="2" borderId="1" xfId="0" applyFont="1" applyFill="1" applyBorder="1" applyAlignment="1">
      <alignment vertical="center" wrapText="1"/>
    </xf>
    <xf numFmtId="0" fontId="4" fillId="2" borderId="1" xfId="0" applyFont="1" applyFill="1" applyBorder="1" applyAlignment="1">
      <alignment vertical="center" textRotation="90" wrapText="1"/>
    </xf>
    <xf numFmtId="0" fontId="3" fillId="19" borderId="1" xfId="0" applyFont="1" applyFill="1" applyBorder="1" applyAlignment="1">
      <alignment horizontal="left" vertical="center" wrapText="1"/>
    </xf>
    <xf numFmtId="0" fontId="9" fillId="10" borderId="1" xfId="0" applyFont="1" applyFill="1" applyBorder="1" applyAlignment="1">
      <alignment horizontal="center"/>
    </xf>
    <xf numFmtId="0" fontId="9" fillId="10" borderId="5" xfId="0" applyFont="1" applyFill="1" applyBorder="1" applyAlignment="1">
      <alignment horizontal="center"/>
    </xf>
    <xf numFmtId="0" fontId="10" fillId="14" borderId="2" xfId="0" applyFont="1" applyFill="1" applyBorder="1" applyAlignment="1">
      <alignment horizontal="left" vertical="center" wrapText="1"/>
    </xf>
    <xf numFmtId="0" fontId="10" fillId="14" borderId="3" xfId="0" applyFont="1" applyFill="1" applyBorder="1" applyAlignment="1">
      <alignment horizontal="left" vertical="center" wrapText="1"/>
    </xf>
    <xf numFmtId="0" fontId="10" fillId="14" borderId="4" xfId="0" applyFont="1" applyFill="1" applyBorder="1" applyAlignment="1">
      <alignment horizontal="left" vertical="center" wrapText="1"/>
    </xf>
    <xf numFmtId="0" fontId="0" fillId="14" borderId="2" xfId="0" applyFill="1" applyBorder="1" applyAlignment="1">
      <alignment horizontal="left" vertical="center" wrapText="1"/>
    </xf>
    <xf numFmtId="0" fontId="0" fillId="14" borderId="3" xfId="0" applyFill="1" applyBorder="1" applyAlignment="1">
      <alignment horizontal="left" vertical="center" wrapText="1"/>
    </xf>
    <xf numFmtId="0" fontId="0" fillId="14" borderId="4" xfId="0" applyFill="1" applyBorder="1" applyAlignment="1">
      <alignment horizontal="left" vertical="center" wrapText="1"/>
    </xf>
    <xf numFmtId="0" fontId="0" fillId="7" borderId="1" xfId="0" applyFill="1" applyBorder="1" applyAlignment="1">
      <alignment horizontal="center"/>
    </xf>
    <xf numFmtId="0" fontId="0" fillId="5" borderId="1" xfId="0" applyFill="1" applyBorder="1" applyAlignment="1">
      <alignment horizontal="center"/>
    </xf>
    <xf numFmtId="0" fontId="0" fillId="6" borderId="1" xfId="0" applyFill="1" applyBorder="1" applyAlignment="1">
      <alignment horizontal="center"/>
    </xf>
    <xf numFmtId="0" fontId="0" fillId="12" borderId="1" xfId="0" applyFill="1" applyBorder="1" applyAlignment="1">
      <alignment horizontal="center"/>
    </xf>
    <xf numFmtId="0" fontId="9" fillId="10" borderId="1" xfId="0" applyFont="1" applyFill="1" applyBorder="1" applyAlignment="1">
      <alignment horizontal="center" vertical="center" wrapText="1"/>
    </xf>
    <xf numFmtId="0" fontId="15" fillId="7" borderId="2" xfId="0" applyFont="1" applyFill="1" applyBorder="1" applyAlignment="1">
      <alignment horizontal="left" vertical="center" wrapText="1"/>
    </xf>
    <xf numFmtId="0" fontId="15" fillId="7" borderId="3" xfId="0" applyFont="1" applyFill="1" applyBorder="1" applyAlignment="1">
      <alignment horizontal="left" vertical="center" wrapText="1"/>
    </xf>
    <xf numFmtId="164" fontId="9" fillId="4" borderId="2" xfId="1" applyFont="1" applyFill="1" applyBorder="1" applyAlignment="1">
      <alignment horizontal="center" vertical="center" wrapText="1"/>
    </xf>
    <xf numFmtId="164" fontId="9" fillId="4" borderId="3" xfId="1" applyFont="1" applyFill="1" applyBorder="1" applyAlignment="1">
      <alignment horizontal="center" vertical="center" wrapText="1"/>
    </xf>
    <xf numFmtId="10" fontId="3" fillId="7" borderId="7" xfId="1" applyNumberFormat="1" applyFont="1" applyFill="1" applyBorder="1" applyAlignment="1">
      <alignment horizontal="center" vertical="center" wrapText="1"/>
    </xf>
    <xf numFmtId="164" fontId="3" fillId="7" borderId="7" xfId="1" applyFont="1" applyFill="1" applyBorder="1" applyAlignment="1">
      <alignment horizontal="center" vertical="center" wrapText="1"/>
    </xf>
    <xf numFmtId="164" fontId="3" fillId="7" borderId="8" xfId="1" applyFont="1" applyFill="1" applyBorder="1" applyAlignment="1">
      <alignment horizontal="center" vertical="center" wrapText="1"/>
    </xf>
    <xf numFmtId="0" fontId="5" fillId="0" borderId="1" xfId="0" applyFont="1" applyBorder="1" applyAlignment="1">
      <alignment horizontal="center" vertical="center" wrapText="1"/>
    </xf>
    <xf numFmtId="0" fontId="6" fillId="4" borderId="6" xfId="0" applyFont="1" applyFill="1" applyBorder="1" applyAlignment="1">
      <alignment horizontal="center"/>
    </xf>
    <xf numFmtId="0" fontId="6" fillId="4" borderId="0" xfId="0" applyFont="1" applyFill="1" applyAlignment="1">
      <alignment horizontal="center"/>
    </xf>
    <xf numFmtId="0" fontId="7" fillId="7" borderId="0" xfId="0" applyFont="1" applyFill="1" applyAlignment="1">
      <alignment horizontal="left" vertical="center" wrapText="1"/>
    </xf>
    <xf numFmtId="0" fontId="4" fillId="3" borderId="1" xfId="0" applyFont="1" applyFill="1" applyBorder="1" applyAlignment="1">
      <alignment horizontal="center" vertical="center" wrapText="1"/>
    </xf>
  </cellXfs>
  <cellStyles count="4">
    <cellStyle name="Migliaia" xfId="3" builtinId="3"/>
    <cellStyle name="Normale" xfId="0" builtinId="0"/>
    <cellStyle name="Percentuale" xfId="2" builtinId="5"/>
    <cellStyle name="Valuta" xfId="1" builtinId="4"/>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13"/>
  <sheetViews>
    <sheetView zoomScale="80" zoomScaleNormal="80" workbookViewId="0">
      <selection activeCell="F5" sqref="F5"/>
    </sheetView>
  </sheetViews>
  <sheetFormatPr defaultRowHeight="14.5" x14ac:dyDescent="0.35"/>
  <cols>
    <col min="1" max="5" width="5.1796875" style="27" customWidth="1"/>
    <col min="6" max="6" width="97.81640625" style="27" customWidth="1"/>
    <col min="7" max="16384" width="8.7265625" style="27"/>
  </cols>
  <sheetData>
    <row r="2" spans="2:6" x14ac:dyDescent="0.35">
      <c r="B2" s="53" t="s">
        <v>32</v>
      </c>
      <c r="C2" s="53"/>
      <c r="D2" s="53"/>
      <c r="E2" s="53"/>
      <c r="F2" s="53"/>
    </row>
    <row r="3" spans="2:6" x14ac:dyDescent="0.35">
      <c r="B3" s="2"/>
      <c r="C3" s="3"/>
      <c r="D3" s="4"/>
      <c r="E3" s="5"/>
      <c r="F3" s="28" t="s">
        <v>5</v>
      </c>
    </row>
    <row r="4" spans="2:6" x14ac:dyDescent="0.35">
      <c r="B4" s="61"/>
      <c r="C4" s="61"/>
      <c r="D4" s="61"/>
      <c r="E4" s="61"/>
      <c r="F4" s="28" t="s">
        <v>25</v>
      </c>
    </row>
    <row r="5" spans="2:6" x14ac:dyDescent="0.35">
      <c r="B5" s="63"/>
      <c r="C5" s="63"/>
      <c r="D5" s="63"/>
      <c r="E5" s="63"/>
      <c r="F5" s="28" t="s">
        <v>3</v>
      </c>
    </row>
    <row r="6" spans="2:6" x14ac:dyDescent="0.35">
      <c r="B6" s="62"/>
      <c r="C6" s="62"/>
      <c r="D6" s="62"/>
      <c r="E6" s="62"/>
      <c r="F6" s="28" t="s">
        <v>4</v>
      </c>
    </row>
    <row r="7" spans="2:6" x14ac:dyDescent="0.35">
      <c r="B7" s="64"/>
      <c r="C7" s="64"/>
      <c r="D7" s="64"/>
      <c r="E7" s="64"/>
      <c r="F7" s="28" t="s">
        <v>26</v>
      </c>
    </row>
    <row r="9" spans="2:6" x14ac:dyDescent="0.35">
      <c r="B9" s="54" t="s">
        <v>33</v>
      </c>
      <c r="C9" s="54"/>
      <c r="D9" s="54"/>
      <c r="E9" s="54"/>
      <c r="F9" s="54"/>
    </row>
    <row r="10" spans="2:6" ht="38.5" customHeight="1" x14ac:dyDescent="0.35">
      <c r="B10" s="55" t="s">
        <v>34</v>
      </c>
      <c r="C10" s="56"/>
      <c r="D10" s="56"/>
      <c r="E10" s="56"/>
      <c r="F10" s="57"/>
    </row>
    <row r="11" spans="2:6" ht="38.5" customHeight="1" x14ac:dyDescent="0.35">
      <c r="B11" s="58" t="s">
        <v>76</v>
      </c>
      <c r="C11" s="59"/>
      <c r="D11" s="59"/>
      <c r="E11" s="59"/>
      <c r="F11" s="60"/>
    </row>
    <row r="12" spans="2:6" ht="38.5" customHeight="1" x14ac:dyDescent="0.35">
      <c r="B12" s="58" t="s">
        <v>58</v>
      </c>
      <c r="C12" s="59"/>
      <c r="D12" s="59"/>
      <c r="E12" s="59"/>
      <c r="F12" s="60"/>
    </row>
    <row r="13" spans="2:6" ht="38.5" customHeight="1" x14ac:dyDescent="0.35">
      <c r="B13" s="58" t="s">
        <v>35</v>
      </c>
      <c r="C13" s="59"/>
      <c r="D13" s="59"/>
      <c r="E13" s="59"/>
      <c r="F13" s="60"/>
    </row>
  </sheetData>
  <mergeCells count="10">
    <mergeCell ref="B2:F2"/>
    <mergeCell ref="B9:F9"/>
    <mergeCell ref="B10:F10"/>
    <mergeCell ref="B13:F13"/>
    <mergeCell ref="B4:E4"/>
    <mergeCell ref="B6:E6"/>
    <mergeCell ref="B5:E5"/>
    <mergeCell ref="B11:F11"/>
    <mergeCell ref="B12:F12"/>
    <mergeCell ref="B7:E7"/>
  </mergeCells>
  <pageMargins left="0.70866141732283472" right="0.70866141732283472" top="0.74803149606299213" bottom="0.74803149606299213" header="0.31496062992125984" footer="0.31496062992125984"/>
  <pageSetup paperSize="9" scale="70" orientation="landscape" r:id="rId1"/>
  <headerFooter>
    <oddHeader>&amp;LID 2767 - Servizi di gestione delle trasferte di lavoro per le Pubbliche Amministrazioni  - Edizione 5 - Appendice A Allegato 6</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DC6AA-5085-40D2-8700-ED07EEECBEC0}">
  <dimension ref="B1:J29"/>
  <sheetViews>
    <sheetView tabSelected="1" zoomScale="70" zoomScaleNormal="70" zoomScalePageLayoutView="77" workbookViewId="0">
      <selection activeCell="B16" sqref="B16"/>
    </sheetView>
  </sheetViews>
  <sheetFormatPr defaultColWidth="8.7265625" defaultRowHeight="12" x14ac:dyDescent="0.35"/>
  <cols>
    <col min="1" max="1" width="1.54296875" style="1" customWidth="1"/>
    <col min="2" max="2" width="43.26953125" style="1" customWidth="1"/>
    <col min="3" max="3" width="3.1796875" style="1" customWidth="1"/>
    <col min="4" max="4" width="6.90625" style="1" customWidth="1"/>
    <col min="5" max="5" width="11.453125" style="1" customWidth="1"/>
    <col min="6" max="6" width="10.81640625" style="1" customWidth="1"/>
    <col min="7" max="7" width="13.453125" style="1" customWidth="1"/>
    <col min="8" max="8" width="13.6328125" style="1" customWidth="1"/>
    <col min="9" max="10" width="15.90625" style="1" customWidth="1"/>
    <col min="11" max="16384" width="8.7265625" style="1"/>
  </cols>
  <sheetData>
    <row r="1" spans="2:10" ht="30" customHeight="1" x14ac:dyDescent="0.35">
      <c r="B1" s="68" t="s">
        <v>89</v>
      </c>
      <c r="C1" s="69"/>
      <c r="D1" s="69"/>
      <c r="E1" s="69"/>
      <c r="F1" s="69"/>
      <c r="G1" s="69"/>
      <c r="H1" s="69"/>
      <c r="I1" s="69"/>
      <c r="J1" s="69"/>
    </row>
    <row r="2" spans="2:10" ht="75" customHeight="1" x14ac:dyDescent="0.35">
      <c r="B2" s="50" t="s">
        <v>77</v>
      </c>
      <c r="C2" s="51" t="s">
        <v>21</v>
      </c>
      <c r="D2" s="14" t="s">
        <v>78</v>
      </c>
      <c r="E2" s="26" t="s">
        <v>60</v>
      </c>
      <c r="F2" s="26" t="s">
        <v>61</v>
      </c>
      <c r="G2" s="35" t="s">
        <v>79</v>
      </c>
      <c r="H2" s="36" t="s">
        <v>20</v>
      </c>
      <c r="I2" s="26" t="s">
        <v>80</v>
      </c>
      <c r="J2" s="26" t="s">
        <v>81</v>
      </c>
    </row>
    <row r="3" spans="2:10" ht="13" x14ac:dyDescent="0.35">
      <c r="B3" s="37" t="s">
        <v>63</v>
      </c>
      <c r="C3" s="49" t="s">
        <v>22</v>
      </c>
      <c r="D3" s="70">
        <v>0.31230000000000002</v>
      </c>
      <c r="E3" s="39"/>
      <c r="F3" s="38"/>
      <c r="G3" s="38"/>
      <c r="H3" s="38"/>
      <c r="I3" s="38"/>
      <c r="J3" s="15">
        <f t="shared" ref="J3:J15" si="0">+E3*F3*I3</f>
        <v>0</v>
      </c>
    </row>
    <row r="4" spans="2:10" ht="13" x14ac:dyDescent="0.35">
      <c r="B4" s="40" t="s">
        <v>64</v>
      </c>
      <c r="C4" s="18" t="s">
        <v>22</v>
      </c>
      <c r="D4" s="71"/>
      <c r="E4" s="39"/>
      <c r="F4" s="38"/>
      <c r="G4" s="38"/>
      <c r="H4" s="38"/>
      <c r="I4" s="38"/>
      <c r="J4" s="15">
        <f t="shared" si="0"/>
        <v>0</v>
      </c>
    </row>
    <row r="5" spans="2:10" ht="13" x14ac:dyDescent="0.35">
      <c r="B5" s="40" t="s">
        <v>65</v>
      </c>
      <c r="C5" s="18" t="s">
        <v>22</v>
      </c>
      <c r="D5" s="71"/>
      <c r="E5" s="39"/>
      <c r="F5" s="38"/>
      <c r="G5" s="38"/>
      <c r="H5" s="38"/>
      <c r="I5" s="38"/>
      <c r="J5" s="15">
        <f t="shared" si="0"/>
        <v>0</v>
      </c>
    </row>
    <row r="6" spans="2:10" ht="13" x14ac:dyDescent="0.35">
      <c r="B6" s="40" t="s">
        <v>66</v>
      </c>
      <c r="C6" s="18" t="s">
        <v>22</v>
      </c>
      <c r="D6" s="71"/>
      <c r="E6" s="39"/>
      <c r="F6" s="38"/>
      <c r="G6" s="38"/>
      <c r="H6" s="38"/>
      <c r="I6" s="38"/>
      <c r="J6" s="15">
        <f t="shared" si="0"/>
        <v>0</v>
      </c>
    </row>
    <row r="7" spans="2:10" ht="13" x14ac:dyDescent="0.35">
      <c r="B7" s="40" t="s">
        <v>67</v>
      </c>
      <c r="C7" s="18" t="s">
        <v>22</v>
      </c>
      <c r="D7" s="71"/>
      <c r="E7" s="39"/>
      <c r="F7" s="38"/>
      <c r="G7" s="38"/>
      <c r="H7" s="38"/>
      <c r="I7" s="38"/>
      <c r="J7" s="15">
        <f t="shared" si="0"/>
        <v>0</v>
      </c>
    </row>
    <row r="8" spans="2:10" ht="13" x14ac:dyDescent="0.35">
      <c r="B8" s="40" t="s">
        <v>68</v>
      </c>
      <c r="C8" s="18" t="s">
        <v>22</v>
      </c>
      <c r="D8" s="71"/>
      <c r="E8" s="39"/>
      <c r="F8" s="38"/>
      <c r="G8" s="38"/>
      <c r="H8" s="38"/>
      <c r="I8" s="38"/>
      <c r="J8" s="15">
        <f t="shared" si="0"/>
        <v>0</v>
      </c>
    </row>
    <row r="9" spans="2:10" ht="13" x14ac:dyDescent="0.35">
      <c r="B9" s="40" t="s">
        <v>69</v>
      </c>
      <c r="C9" s="18" t="s">
        <v>22</v>
      </c>
      <c r="D9" s="71"/>
      <c r="E9" s="39"/>
      <c r="F9" s="38"/>
      <c r="G9" s="38"/>
      <c r="H9" s="38"/>
      <c r="I9" s="38"/>
      <c r="J9" s="15">
        <f t="shared" si="0"/>
        <v>0</v>
      </c>
    </row>
    <row r="10" spans="2:10" ht="13" x14ac:dyDescent="0.35">
      <c r="B10" s="40" t="s">
        <v>70</v>
      </c>
      <c r="C10" s="18" t="s">
        <v>22</v>
      </c>
      <c r="D10" s="71"/>
      <c r="E10" s="39"/>
      <c r="F10" s="38"/>
      <c r="G10" s="38"/>
      <c r="H10" s="38"/>
      <c r="I10" s="38"/>
      <c r="J10" s="15">
        <f t="shared" si="0"/>
        <v>0</v>
      </c>
    </row>
    <row r="11" spans="2:10" ht="13" x14ac:dyDescent="0.35">
      <c r="B11" s="40" t="s">
        <v>71</v>
      </c>
      <c r="C11" s="18" t="s">
        <v>22</v>
      </c>
      <c r="D11" s="71"/>
      <c r="E11" s="39"/>
      <c r="F11" s="38"/>
      <c r="G11" s="38"/>
      <c r="H11" s="38"/>
      <c r="I11" s="38"/>
      <c r="J11" s="15">
        <f t="shared" si="0"/>
        <v>0</v>
      </c>
    </row>
    <row r="12" spans="2:10" ht="13" x14ac:dyDescent="0.35">
      <c r="B12" s="40" t="s">
        <v>72</v>
      </c>
      <c r="C12" s="18" t="s">
        <v>22</v>
      </c>
      <c r="D12" s="71"/>
      <c r="E12" s="39"/>
      <c r="F12" s="38"/>
      <c r="G12" s="38"/>
      <c r="H12" s="38"/>
      <c r="I12" s="38"/>
      <c r="J12" s="15">
        <f t="shared" si="0"/>
        <v>0</v>
      </c>
    </row>
    <row r="13" spans="2:10" ht="13" x14ac:dyDescent="0.35">
      <c r="B13" s="40" t="s">
        <v>73</v>
      </c>
      <c r="C13" s="18" t="s">
        <v>22</v>
      </c>
      <c r="D13" s="71"/>
      <c r="E13" s="39"/>
      <c r="F13" s="38"/>
      <c r="G13" s="38"/>
      <c r="H13" s="38"/>
      <c r="I13" s="38"/>
      <c r="J13" s="15">
        <f t="shared" si="0"/>
        <v>0</v>
      </c>
    </row>
    <row r="14" spans="2:10" ht="13" x14ac:dyDescent="0.35">
      <c r="B14" s="40" t="s">
        <v>74</v>
      </c>
      <c r="C14" s="18" t="s">
        <v>22</v>
      </c>
      <c r="D14" s="71"/>
      <c r="E14" s="39"/>
      <c r="F14" s="38"/>
      <c r="G14" s="38"/>
      <c r="H14" s="38"/>
      <c r="I14" s="38"/>
      <c r="J14" s="15">
        <f t="shared" si="0"/>
        <v>0</v>
      </c>
    </row>
    <row r="15" spans="2:10" ht="13" x14ac:dyDescent="0.35">
      <c r="B15" s="40" t="s">
        <v>75</v>
      </c>
      <c r="C15" s="18" t="s">
        <v>22</v>
      </c>
      <c r="D15" s="72"/>
      <c r="E15" s="39"/>
      <c r="F15" s="38"/>
      <c r="G15" s="38"/>
      <c r="H15" s="38"/>
      <c r="I15" s="38"/>
      <c r="J15" s="15">
        <f t="shared" si="0"/>
        <v>0</v>
      </c>
    </row>
    <row r="16" spans="2:10" ht="13" x14ac:dyDescent="0.35">
      <c r="B16" s="52" t="s">
        <v>82</v>
      </c>
      <c r="C16" s="18" t="s">
        <v>83</v>
      </c>
      <c r="D16" s="41"/>
      <c r="E16" s="48"/>
      <c r="F16" s="47"/>
      <c r="G16" s="47"/>
      <c r="H16" s="47"/>
      <c r="I16" s="47"/>
      <c r="J16" s="47"/>
    </row>
    <row r="17" spans="2:10" ht="13" x14ac:dyDescent="0.35">
      <c r="B17" s="52" t="s">
        <v>84</v>
      </c>
      <c r="C17" s="18" t="s">
        <v>83</v>
      </c>
      <c r="D17" s="41"/>
      <c r="E17" s="48"/>
      <c r="F17" s="47"/>
      <c r="G17" s="47"/>
      <c r="H17" s="47"/>
      <c r="I17" s="47"/>
      <c r="J17" s="47"/>
    </row>
    <row r="18" spans="2:10" ht="13" x14ac:dyDescent="0.35">
      <c r="B18" s="52" t="s">
        <v>85</v>
      </c>
      <c r="C18" s="18" t="s">
        <v>83</v>
      </c>
      <c r="D18" s="41"/>
      <c r="E18" s="48"/>
      <c r="F18" s="47"/>
      <c r="G18" s="47"/>
      <c r="H18" s="47"/>
      <c r="I18" s="47"/>
      <c r="J18" s="47"/>
    </row>
    <row r="19" spans="2:10" ht="13" x14ac:dyDescent="0.35">
      <c r="B19" s="52" t="s">
        <v>86</v>
      </c>
      <c r="C19" s="18" t="s">
        <v>83</v>
      </c>
      <c r="D19" s="41"/>
      <c r="E19" s="48"/>
      <c r="F19" s="47"/>
      <c r="G19" s="47"/>
      <c r="H19" s="47"/>
      <c r="I19" s="47"/>
      <c r="J19" s="47"/>
    </row>
    <row r="20" spans="2:10" ht="13" x14ac:dyDescent="0.35">
      <c r="B20" s="52" t="s">
        <v>87</v>
      </c>
      <c r="C20" s="18" t="s">
        <v>83</v>
      </c>
      <c r="D20" s="41"/>
      <c r="E20" s="48"/>
      <c r="F20" s="47"/>
      <c r="G20" s="47"/>
      <c r="H20" s="47"/>
      <c r="I20" s="47"/>
      <c r="J20" s="47"/>
    </row>
    <row r="21" spans="2:10" ht="13" x14ac:dyDescent="0.35">
      <c r="B21" s="52" t="s">
        <v>88</v>
      </c>
      <c r="C21" s="18" t="s">
        <v>83</v>
      </c>
      <c r="D21" s="41"/>
      <c r="E21" s="48"/>
      <c r="F21" s="47"/>
      <c r="G21" s="47"/>
      <c r="H21" s="47"/>
      <c r="I21" s="47"/>
      <c r="J21" s="47"/>
    </row>
    <row r="22" spans="2:10" ht="13" x14ac:dyDescent="0.35">
      <c r="B22" s="42" t="s">
        <v>23</v>
      </c>
      <c r="C22" s="43"/>
      <c r="D22" s="43"/>
      <c r="E22" s="43"/>
      <c r="F22" s="43"/>
      <c r="G22" s="43"/>
      <c r="H22" s="43"/>
      <c r="I22" s="43"/>
      <c r="J22" s="44">
        <f>+SUM(J3:J15)*D3</f>
        <v>0</v>
      </c>
    </row>
    <row r="23" spans="2:10" ht="13" x14ac:dyDescent="0.35">
      <c r="B23" s="13" t="s">
        <v>2</v>
      </c>
      <c r="C23" s="73"/>
      <c r="D23" s="73"/>
      <c r="E23" s="73"/>
      <c r="F23" s="73"/>
      <c r="G23" s="73"/>
      <c r="H23" s="73"/>
      <c r="I23" s="73"/>
      <c r="J23" s="73"/>
    </row>
    <row r="24" spans="2:10" ht="45" customHeight="1" x14ac:dyDescent="0.35">
      <c r="B24" s="66" t="s">
        <v>91</v>
      </c>
      <c r="C24" s="67"/>
      <c r="D24" s="67"/>
      <c r="E24" s="67"/>
      <c r="F24" s="67"/>
      <c r="G24" s="67"/>
      <c r="H24" s="67"/>
      <c r="I24" s="67"/>
      <c r="J24" s="67"/>
    </row>
    <row r="27" spans="2:10" ht="22.75" customHeight="1" x14ac:dyDescent="0.35">
      <c r="B27" s="65" t="s">
        <v>90</v>
      </c>
      <c r="C27" s="65"/>
      <c r="D27" s="65"/>
      <c r="E27" s="65"/>
      <c r="F27" s="65"/>
    </row>
    <row r="28" spans="2:10" ht="4" customHeight="1" x14ac:dyDescent="0.35">
      <c r="B28" s="45"/>
      <c r="C28" s="45"/>
      <c r="D28" s="45"/>
      <c r="E28" s="45"/>
      <c r="F28" s="45"/>
    </row>
    <row r="29" spans="2:10" ht="14.5" x14ac:dyDescent="0.35">
      <c r="B29" s="16" t="s">
        <v>24</v>
      </c>
      <c r="C29" s="19"/>
      <c r="D29" s="19"/>
      <c r="E29" s="17">
        <f>+J22</f>
        <v>0</v>
      </c>
      <c r="F29" s="46"/>
    </row>
  </sheetData>
  <mergeCells count="5">
    <mergeCell ref="B27:F27"/>
    <mergeCell ref="B24:J24"/>
    <mergeCell ref="B1:J1"/>
    <mergeCell ref="D3:D15"/>
    <mergeCell ref="C23:J23"/>
  </mergeCells>
  <pageMargins left="0.70866141732283472" right="0.70866141732283472" top="0.74803149606299213" bottom="0.74803149606299213" header="0.31496062992125984" footer="0.31496062992125984"/>
  <pageSetup paperSize="8" scale="70" orientation="landscape" r:id="rId1"/>
  <headerFooter>
    <oddHeader>&amp;LID 2767 - Servizi di gestione delle trasferte di lavoro per le Pubbliche Amministrazioni  - Edizione 5 - Allegato 6</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Q48"/>
  <sheetViews>
    <sheetView zoomScale="80" zoomScaleNormal="80" workbookViewId="0"/>
  </sheetViews>
  <sheetFormatPr defaultRowHeight="14.5" x14ac:dyDescent="0.35"/>
  <cols>
    <col min="1" max="1" width="8.7265625" style="27"/>
    <col min="2" max="2" width="46.36328125" style="27" customWidth="1"/>
    <col min="3" max="16384" width="8.7265625" style="27"/>
  </cols>
  <sheetData>
    <row r="2" spans="2:17" ht="14.5" customHeight="1" x14ac:dyDescent="0.35">
      <c r="B2" s="75" t="s">
        <v>19</v>
      </c>
      <c r="C2" s="75"/>
      <c r="D2" s="75"/>
      <c r="E2" s="75"/>
      <c r="F2" s="29"/>
      <c r="G2" s="76" t="s">
        <v>59</v>
      </c>
      <c r="H2" s="76"/>
      <c r="I2" s="76"/>
      <c r="J2" s="76"/>
      <c r="K2" s="76"/>
      <c r="L2" s="76"/>
      <c r="M2" s="76"/>
      <c r="N2" s="76"/>
    </row>
    <row r="3" spans="2:17" x14ac:dyDescent="0.35">
      <c r="B3" s="6" t="s">
        <v>0</v>
      </c>
      <c r="C3" s="30"/>
      <c r="D3" s="30"/>
      <c r="E3" s="30"/>
      <c r="F3" s="29"/>
      <c r="G3" s="76"/>
      <c r="H3" s="76"/>
      <c r="I3" s="76"/>
      <c r="J3" s="76"/>
      <c r="K3" s="76"/>
      <c r="L3" s="76"/>
      <c r="M3" s="76"/>
      <c r="N3" s="76"/>
    </row>
    <row r="4" spans="2:17" x14ac:dyDescent="0.35">
      <c r="B4" s="6" t="s">
        <v>1</v>
      </c>
      <c r="C4" s="30"/>
      <c r="D4" s="30"/>
      <c r="E4" s="30"/>
      <c r="F4" s="29"/>
      <c r="G4" s="76"/>
      <c r="H4" s="76"/>
      <c r="I4" s="76"/>
      <c r="J4" s="76"/>
      <c r="K4" s="76"/>
      <c r="L4" s="76"/>
      <c r="M4" s="76"/>
      <c r="N4" s="76"/>
    </row>
    <row r="5" spans="2:17" x14ac:dyDescent="0.35">
      <c r="B5" s="6" t="s">
        <v>36</v>
      </c>
      <c r="C5" s="31"/>
      <c r="D5" s="31"/>
      <c r="E5" s="31"/>
      <c r="F5" s="29"/>
      <c r="G5" s="76"/>
      <c r="H5" s="76"/>
      <c r="I5" s="76"/>
      <c r="J5" s="76"/>
      <c r="K5" s="76"/>
      <c r="L5" s="76"/>
      <c r="M5" s="76"/>
      <c r="N5" s="76"/>
    </row>
    <row r="6" spans="2:17" ht="4" customHeight="1" x14ac:dyDescent="0.35">
      <c r="B6" s="7"/>
      <c r="C6" s="8"/>
      <c r="D6" s="8"/>
      <c r="E6" s="8"/>
      <c r="F6" s="29"/>
      <c r="G6" s="76"/>
      <c r="H6" s="76"/>
      <c r="I6" s="76"/>
      <c r="J6" s="76"/>
      <c r="K6" s="76"/>
      <c r="L6" s="76"/>
      <c r="M6" s="76"/>
      <c r="N6" s="76"/>
    </row>
    <row r="7" spans="2:17" ht="14.5" customHeight="1" x14ac:dyDescent="0.35">
      <c r="B7" s="77" t="s">
        <v>6</v>
      </c>
      <c r="C7" s="77"/>
      <c r="D7" s="77"/>
      <c r="E7" s="77"/>
      <c r="F7" s="29"/>
      <c r="G7" s="76"/>
      <c r="H7" s="76"/>
      <c r="I7" s="76"/>
      <c r="J7" s="76"/>
      <c r="K7" s="76"/>
      <c r="L7" s="76"/>
      <c r="M7" s="76"/>
      <c r="N7" s="76"/>
      <c r="O7" s="32"/>
      <c r="P7" s="32"/>
      <c r="Q7" s="32"/>
    </row>
    <row r="8" spans="2:17" ht="14.5" customHeight="1" x14ac:dyDescent="0.35">
      <c r="B8" s="9" t="s">
        <v>37</v>
      </c>
      <c r="C8" s="33"/>
      <c r="D8" s="33"/>
      <c r="E8" s="33"/>
      <c r="F8" s="29"/>
      <c r="G8" s="76"/>
      <c r="H8" s="76"/>
      <c r="I8" s="76"/>
      <c r="J8" s="76"/>
      <c r="K8" s="76"/>
      <c r="L8" s="76"/>
      <c r="M8" s="76"/>
      <c r="N8" s="76"/>
    </row>
    <row r="9" spans="2:17" x14ac:dyDescent="0.35">
      <c r="B9" s="9" t="s">
        <v>38</v>
      </c>
      <c r="C9" s="33"/>
      <c r="D9" s="33"/>
      <c r="E9" s="33"/>
      <c r="F9" s="29"/>
      <c r="G9" s="76"/>
      <c r="H9" s="76"/>
      <c r="I9" s="76"/>
      <c r="J9" s="76"/>
      <c r="K9" s="76"/>
      <c r="L9" s="76"/>
      <c r="M9" s="76"/>
      <c r="N9" s="76"/>
    </row>
    <row r="10" spans="2:17" x14ac:dyDescent="0.35">
      <c r="B10" s="9" t="s">
        <v>39</v>
      </c>
      <c r="C10" s="33"/>
      <c r="D10" s="33"/>
      <c r="E10" s="33"/>
      <c r="F10" s="29"/>
      <c r="G10" s="76"/>
      <c r="H10" s="76"/>
      <c r="I10" s="76"/>
      <c r="J10" s="76"/>
      <c r="K10" s="76"/>
      <c r="L10" s="76"/>
      <c r="M10" s="76"/>
      <c r="N10" s="76"/>
    </row>
    <row r="11" spans="2:17" x14ac:dyDescent="0.35">
      <c r="B11" s="9" t="s">
        <v>40</v>
      </c>
      <c r="C11" s="33"/>
      <c r="D11" s="33"/>
      <c r="E11" s="33"/>
      <c r="F11" s="29"/>
      <c r="G11" s="76"/>
      <c r="H11" s="76"/>
      <c r="I11" s="76"/>
      <c r="J11" s="76"/>
      <c r="K11" s="76"/>
      <c r="L11" s="76"/>
      <c r="M11" s="76"/>
      <c r="N11" s="76"/>
    </row>
    <row r="12" spans="2:17" x14ac:dyDescent="0.35">
      <c r="B12" s="11" t="s">
        <v>10</v>
      </c>
      <c r="C12" s="20">
        <f>SUM(C8:C11)</f>
        <v>0</v>
      </c>
      <c r="D12" s="20">
        <f t="shared" ref="D12:E12" si="0">SUM(D8:D11)</f>
        <v>0</v>
      </c>
      <c r="E12" s="20">
        <f t="shared" si="0"/>
        <v>0</v>
      </c>
      <c r="F12" s="29"/>
      <c r="G12" s="76"/>
      <c r="H12" s="76"/>
      <c r="I12" s="76"/>
      <c r="J12" s="76"/>
      <c r="K12" s="76"/>
      <c r="L12" s="76"/>
      <c r="M12" s="76"/>
      <c r="N12" s="76"/>
    </row>
    <row r="13" spans="2:17" x14ac:dyDescent="0.35">
      <c r="B13" s="77" t="s">
        <v>7</v>
      </c>
      <c r="C13" s="77"/>
      <c r="D13" s="77"/>
      <c r="E13" s="77"/>
      <c r="F13" s="29"/>
      <c r="G13" s="76"/>
      <c r="H13" s="76"/>
      <c r="I13" s="76"/>
      <c r="J13" s="76"/>
      <c r="K13" s="76"/>
      <c r="L13" s="76"/>
      <c r="M13" s="76"/>
      <c r="N13" s="76"/>
    </row>
    <row r="14" spans="2:17" x14ac:dyDescent="0.35">
      <c r="B14" s="9" t="s">
        <v>11</v>
      </c>
      <c r="C14" s="33"/>
      <c r="D14" s="33"/>
      <c r="E14" s="33"/>
      <c r="F14" s="29"/>
      <c r="G14" s="76"/>
      <c r="H14" s="76"/>
      <c r="I14" s="76"/>
      <c r="J14" s="76"/>
      <c r="K14" s="76"/>
      <c r="L14" s="76"/>
      <c r="M14" s="76"/>
      <c r="N14" s="76"/>
    </row>
    <row r="15" spans="2:17" x14ac:dyDescent="0.35">
      <c r="B15" s="9" t="s">
        <v>41</v>
      </c>
      <c r="C15" s="33"/>
      <c r="D15" s="33"/>
      <c r="E15" s="33"/>
      <c r="F15" s="29"/>
      <c r="G15" s="76"/>
      <c r="H15" s="76"/>
      <c r="I15" s="76"/>
      <c r="J15" s="76"/>
      <c r="K15" s="76"/>
      <c r="L15" s="76"/>
      <c r="M15" s="76"/>
      <c r="N15" s="76"/>
    </row>
    <row r="16" spans="2:17" x14ac:dyDescent="0.35">
      <c r="B16" s="11" t="s">
        <v>13</v>
      </c>
      <c r="C16" s="20">
        <f>SUM(C14:C15)</f>
        <v>0</v>
      </c>
      <c r="D16" s="20">
        <f>SUM(D14:D15)</f>
        <v>0</v>
      </c>
      <c r="E16" s="20">
        <f>SUM(E14:E15)</f>
        <v>0</v>
      </c>
      <c r="F16" s="29"/>
    </row>
    <row r="17" spans="2:6" x14ac:dyDescent="0.35">
      <c r="B17" s="77" t="s">
        <v>8</v>
      </c>
      <c r="C17" s="77"/>
      <c r="D17" s="77"/>
      <c r="E17" s="77"/>
      <c r="F17" s="29"/>
    </row>
    <row r="18" spans="2:6" x14ac:dyDescent="0.35">
      <c r="B18" s="9" t="s">
        <v>42</v>
      </c>
      <c r="C18" s="33"/>
      <c r="D18" s="33"/>
      <c r="E18" s="33"/>
      <c r="F18" s="29"/>
    </row>
    <row r="19" spans="2:6" x14ac:dyDescent="0.35">
      <c r="B19" s="9" t="s">
        <v>43</v>
      </c>
      <c r="C19" s="33"/>
      <c r="D19" s="33"/>
      <c r="E19" s="33"/>
      <c r="F19" s="29"/>
    </row>
    <row r="20" spans="2:6" x14ac:dyDescent="0.35">
      <c r="B20" s="11" t="s">
        <v>14</v>
      </c>
      <c r="C20" s="20">
        <f>SUM(C18:C19)</f>
        <v>0</v>
      </c>
      <c r="D20" s="20">
        <f>SUM(D18:D19)</f>
        <v>0</v>
      </c>
      <c r="E20" s="20">
        <f>SUM(E18:E19)</f>
        <v>0</v>
      </c>
      <c r="F20" s="29"/>
    </row>
    <row r="21" spans="2:6" x14ac:dyDescent="0.35">
      <c r="B21" s="77" t="s">
        <v>9</v>
      </c>
      <c r="C21" s="77"/>
      <c r="D21" s="77"/>
      <c r="E21" s="77"/>
      <c r="F21" s="29"/>
    </row>
    <row r="22" spans="2:6" x14ac:dyDescent="0.35">
      <c r="B22" s="9" t="s">
        <v>12</v>
      </c>
      <c r="C22" s="33"/>
      <c r="D22" s="33"/>
      <c r="E22" s="33"/>
      <c r="F22" s="29"/>
    </row>
    <row r="23" spans="2:6" x14ac:dyDescent="0.35">
      <c r="B23" s="9" t="s">
        <v>44</v>
      </c>
      <c r="C23" s="33"/>
      <c r="D23" s="33"/>
      <c r="E23" s="33"/>
      <c r="F23" s="29"/>
    </row>
    <row r="24" spans="2:6" x14ac:dyDescent="0.35">
      <c r="B24" s="9" t="s">
        <v>45</v>
      </c>
      <c r="C24" s="33"/>
      <c r="D24" s="33"/>
      <c r="E24" s="33"/>
      <c r="F24" s="29"/>
    </row>
    <row r="25" spans="2:6" x14ac:dyDescent="0.35">
      <c r="B25" s="9" t="s">
        <v>46</v>
      </c>
      <c r="C25" s="33"/>
      <c r="D25" s="33"/>
      <c r="E25" s="33"/>
      <c r="F25" s="29"/>
    </row>
    <row r="26" spans="2:6" x14ac:dyDescent="0.35">
      <c r="B26" s="9" t="s">
        <v>47</v>
      </c>
      <c r="C26" s="33"/>
      <c r="D26" s="33"/>
      <c r="E26" s="33"/>
      <c r="F26" s="29"/>
    </row>
    <row r="27" spans="2:6" x14ac:dyDescent="0.35">
      <c r="B27" s="9" t="s">
        <v>48</v>
      </c>
      <c r="C27" s="33"/>
      <c r="D27" s="33"/>
      <c r="E27" s="33"/>
      <c r="F27" s="29"/>
    </row>
    <row r="28" spans="2:6" x14ac:dyDescent="0.35">
      <c r="B28" s="11" t="s">
        <v>15</v>
      </c>
      <c r="C28" s="20">
        <f>SUM(C22:C27)</f>
        <v>0</v>
      </c>
      <c r="D28" s="20">
        <f t="shared" ref="D28:E28" si="1">SUM(D22:D27)</f>
        <v>0</v>
      </c>
      <c r="E28" s="20">
        <f t="shared" si="1"/>
        <v>0</v>
      </c>
      <c r="F28" s="29"/>
    </row>
    <row r="29" spans="2:6" ht="4.5" customHeight="1" x14ac:dyDescent="0.35">
      <c r="B29" s="7"/>
      <c r="C29" s="8"/>
      <c r="D29" s="8"/>
      <c r="E29" s="8"/>
      <c r="F29" s="29"/>
    </row>
    <row r="30" spans="2:6" x14ac:dyDescent="0.35">
      <c r="B30" s="24" t="s">
        <v>28</v>
      </c>
      <c r="C30" s="20">
        <f>C16+C12</f>
        <v>0</v>
      </c>
      <c r="D30" s="20">
        <f>D16+D12</f>
        <v>0</v>
      </c>
      <c r="E30" s="20">
        <f>E16+E12</f>
        <v>0</v>
      </c>
      <c r="F30" s="29"/>
    </row>
    <row r="31" spans="2:6" x14ac:dyDescent="0.35">
      <c r="B31" s="24" t="s">
        <v>27</v>
      </c>
      <c r="C31" s="20">
        <f>C28+C20</f>
        <v>0</v>
      </c>
      <c r="D31" s="20">
        <f>D28+D20</f>
        <v>0</v>
      </c>
      <c r="E31" s="20">
        <f>E28+E20</f>
        <v>0</v>
      </c>
      <c r="F31" s="29"/>
    </row>
    <row r="32" spans="2:6" x14ac:dyDescent="0.35">
      <c r="B32" s="24" t="s">
        <v>31</v>
      </c>
      <c r="C32" s="20">
        <f>C31+C30</f>
        <v>0</v>
      </c>
      <c r="D32" s="20">
        <f t="shared" ref="D32:E32" si="2">D31+D30</f>
        <v>0</v>
      </c>
      <c r="E32" s="20">
        <f t="shared" si="2"/>
        <v>0</v>
      </c>
      <c r="F32" s="29"/>
    </row>
    <row r="33" spans="2:6" x14ac:dyDescent="0.35">
      <c r="B33" s="10" t="s">
        <v>29</v>
      </c>
      <c r="C33" s="22">
        <f t="shared" ref="C33:E35" si="3">C30/C$48</f>
        <v>0</v>
      </c>
      <c r="D33" s="22">
        <f t="shared" si="3"/>
        <v>0</v>
      </c>
      <c r="E33" s="22">
        <f t="shared" si="3"/>
        <v>0</v>
      </c>
      <c r="F33" s="29"/>
    </row>
    <row r="34" spans="2:6" x14ac:dyDescent="0.35">
      <c r="B34" s="10" t="s">
        <v>30</v>
      </c>
      <c r="C34" s="22">
        <f t="shared" si="3"/>
        <v>0</v>
      </c>
      <c r="D34" s="22">
        <f t="shared" si="3"/>
        <v>0</v>
      </c>
      <c r="E34" s="22">
        <f t="shared" si="3"/>
        <v>0</v>
      </c>
      <c r="F34" s="29"/>
    </row>
    <row r="35" spans="2:6" x14ac:dyDescent="0.35">
      <c r="B35" s="23" t="s">
        <v>62</v>
      </c>
      <c r="C35" s="22">
        <f t="shared" si="3"/>
        <v>0</v>
      </c>
      <c r="D35" s="22">
        <f t="shared" si="3"/>
        <v>0</v>
      </c>
      <c r="E35" s="22">
        <f t="shared" si="3"/>
        <v>0</v>
      </c>
      <c r="F35" s="29"/>
    </row>
    <row r="36" spans="2:6" x14ac:dyDescent="0.35">
      <c r="B36" s="29"/>
      <c r="C36" s="29"/>
      <c r="D36" s="29"/>
      <c r="E36" s="29"/>
      <c r="F36" s="29"/>
    </row>
    <row r="37" spans="2:6" x14ac:dyDescent="0.35">
      <c r="B37" s="74" t="s">
        <v>18</v>
      </c>
      <c r="C37" s="74"/>
      <c r="D37" s="74"/>
      <c r="E37" s="74"/>
    </row>
    <row r="38" spans="2:6" x14ac:dyDescent="0.35">
      <c r="B38" s="11" t="s">
        <v>49</v>
      </c>
      <c r="C38" s="34">
        <v>2088</v>
      </c>
      <c r="D38" s="34">
        <v>2088</v>
      </c>
      <c r="E38" s="34">
        <v>2088</v>
      </c>
    </row>
    <row r="39" spans="2:6" x14ac:dyDescent="0.35">
      <c r="B39" s="9" t="s">
        <v>50</v>
      </c>
      <c r="C39" s="34"/>
      <c r="D39" s="34"/>
      <c r="E39" s="34"/>
    </row>
    <row r="40" spans="2:6" x14ac:dyDescent="0.35">
      <c r="B40" s="25" t="s">
        <v>51</v>
      </c>
      <c r="C40" s="34">
        <v>160</v>
      </c>
      <c r="D40" s="34">
        <v>160</v>
      </c>
      <c r="E40" s="34">
        <v>160</v>
      </c>
    </row>
    <row r="41" spans="2:6" x14ac:dyDescent="0.35">
      <c r="B41" s="25" t="s">
        <v>52</v>
      </c>
      <c r="C41" s="34">
        <v>80</v>
      </c>
      <c r="D41" s="34">
        <v>80</v>
      </c>
      <c r="E41" s="34">
        <v>80</v>
      </c>
    </row>
    <row r="42" spans="2:6" x14ac:dyDescent="0.35">
      <c r="B42" s="25" t="s">
        <v>53</v>
      </c>
      <c r="C42" s="34">
        <v>104</v>
      </c>
      <c r="D42" s="34">
        <v>104</v>
      </c>
      <c r="E42" s="34">
        <v>104</v>
      </c>
    </row>
    <row r="43" spans="2:6" x14ac:dyDescent="0.35">
      <c r="B43" s="25" t="s">
        <v>54</v>
      </c>
      <c r="C43" s="34">
        <v>25</v>
      </c>
      <c r="D43" s="34">
        <v>25</v>
      </c>
      <c r="E43" s="34">
        <v>25</v>
      </c>
    </row>
    <row r="44" spans="2:6" x14ac:dyDescent="0.35">
      <c r="B44" s="25" t="s">
        <v>55</v>
      </c>
      <c r="C44" s="34">
        <v>103</v>
      </c>
      <c r="D44" s="34">
        <v>103</v>
      </c>
      <c r="E44" s="34">
        <v>103</v>
      </c>
    </row>
    <row r="45" spans="2:6" x14ac:dyDescent="0.35">
      <c r="B45" s="25" t="s">
        <v>56</v>
      </c>
      <c r="C45" s="34">
        <v>8</v>
      </c>
      <c r="D45" s="34">
        <v>8</v>
      </c>
      <c r="E45" s="34">
        <v>8</v>
      </c>
    </row>
    <row r="46" spans="2:6" x14ac:dyDescent="0.35">
      <c r="B46" s="25" t="s">
        <v>57</v>
      </c>
      <c r="C46" s="34">
        <v>8</v>
      </c>
      <c r="D46" s="34">
        <v>8</v>
      </c>
      <c r="E46" s="34">
        <v>8</v>
      </c>
    </row>
    <row r="47" spans="2:6" x14ac:dyDescent="0.35">
      <c r="B47" s="11" t="s">
        <v>16</v>
      </c>
      <c r="C47" s="12">
        <f>SUM(C40:C46)</f>
        <v>488</v>
      </c>
      <c r="D47" s="12">
        <f t="shared" ref="D47:E47" si="4">SUM(D40:D46)</f>
        <v>488</v>
      </c>
      <c r="E47" s="12">
        <f t="shared" si="4"/>
        <v>488</v>
      </c>
    </row>
    <row r="48" spans="2:6" x14ac:dyDescent="0.35">
      <c r="B48" s="21" t="s">
        <v>17</v>
      </c>
      <c r="C48" s="12">
        <f>C38-C47</f>
        <v>1600</v>
      </c>
      <c r="D48" s="12">
        <f>D38-D47</f>
        <v>1600</v>
      </c>
      <c r="E48" s="12">
        <f>E38-E47</f>
        <v>1600</v>
      </c>
    </row>
  </sheetData>
  <mergeCells count="7">
    <mergeCell ref="B37:E37"/>
    <mergeCell ref="B2:E2"/>
    <mergeCell ref="G2:N15"/>
    <mergeCell ref="B7:E7"/>
    <mergeCell ref="B13:E13"/>
    <mergeCell ref="B17:E17"/>
    <mergeCell ref="B21:E21"/>
  </mergeCells>
  <pageMargins left="0.31496062992125984" right="0.31496062992125984" top="0.74803149606299213" bottom="0.74803149606299213" header="0.31496062992125984" footer="0.31496062992125984"/>
  <pageSetup paperSize="9" scale="55" orientation="portrait" r:id="rId1"/>
  <headerFooter>
    <oddHeader>&amp;LID 2767 - Servizi di gestione delle trasferte di lavoro per le Pubbliche Amministrazioni  - Edizione 5 - Appendice A Allegato 6</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 compilazione</vt:lpstr>
      <vt:lpstr>Costi della manodopera</vt:lpstr>
      <vt:lpstr>Dettaglio costi del lavoro</vt:lpstr>
    </vt:vector>
  </TitlesOfParts>
  <Company>Consip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Sparro Marco</dc:creator>
  <cp:lastModifiedBy>Bonvissuto Valentina</cp:lastModifiedBy>
  <cp:lastPrinted>2024-09-19T09:33:18Z</cp:lastPrinted>
  <dcterms:created xsi:type="dcterms:W3CDTF">2021-02-25T11:20:16Z</dcterms:created>
  <dcterms:modified xsi:type="dcterms:W3CDTF">2024-09-19T10:02:32Z</dcterms:modified>
</cp:coreProperties>
</file>