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-my.sharepoint.com/personal/filippo_soccorsi_consip_it/Documents/Gara e-Procurement/Pubblicazione/WORD/WORD puliti da info personali/"/>
    </mc:Choice>
  </mc:AlternateContent>
  <xr:revisionPtr revIDLastSave="27" documentId="11_6C3E3EE6760CF400FF29F8B081BCF88E70A49EB9" xr6:coauthVersionLast="47" xr6:coauthVersionMax="47" xr10:uidLastSave="{B7503615-446E-4ADB-ABD4-0F8F6B49483F}"/>
  <bookViews>
    <workbookView xWindow="-110" yWindow="-110" windowWidth="19420" windowHeight="10420" tabRatio="635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<sst xmlns="http://schemas.openxmlformats.org/spreadsheetml/2006/main" count="37" uniqueCount="35">
  <si>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</si>
  <si>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</si>
  <si>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</si>
  <si>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</si>
  <si>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</si>
  <si>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</si>
  <si>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</si>
  <si>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</si>
  <si>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</si>
  <si>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</si>
  <si>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</si>
  <si>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</si>
  <si>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</si>
  <si>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</si>
  <si>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</si>
  <si>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</si>
  <si>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</si>
  <si>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</si>
  <si>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</si>
  <si>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</si>
  <si>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</si>
  <si>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</si>
  <si>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</si>
  <si>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</si>
  <si>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</si>
  <si>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</si>
  <si>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</si>
  <si>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</si>
  <si>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23.2 del disciplinare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</si>
  <si>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17 del disciplinare di gara (NB: il valore è indicato preventivamente a solo titolo di esempio)</t>
    </r>
  </si>
  <si>
    <t>ALLEGATO 7
FOGLIO DI CALCOLO RIDUZIONE GARANZIA PROVVISORIA E DEFINITIVA 
GARA A PROCEDURA APERTA AI SENSI DEL D.LGS. N. 36/2023 PER L’ACQUISIZIONE DI SERVIZI DI SVILUPPO, GESTIONE E MANUTENZIONE DEL SISTEMA DI E-PROCUREMENT A SUPPORTO DEL PROGRAMMA DI RAZIONALIZZAZIONE DEGLI ACQUISTI DELLA PA
ID 2761
CONSIP S.P.A.</t>
  </si>
  <si>
    <t>Possesso di certificazione UNI CEI EN ISO/IEC 27001:2017 o ISO/IEC 27001:2022 per i Sistemi di gestione per la sicurezza delle informazioni</t>
  </si>
  <si>
    <t>Importo finale garanzia definitiva</t>
  </si>
  <si>
    <t>CLASSIFICAZIONE DEL DOCUMENTO: CONSIP PUBLIC</t>
  </si>
  <si>
    <t>B.  Ulteriori riduzioni fino a un massimo del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</si>
</sst>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9" fontId="19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0" fillId="6" borderId="0" xfId="0" applyFill="1"/>
    <xf numFmtId="0" fontId="18" fillId="6" borderId="0" xfId="0" applyFont="1" applyFill="1"/>
    <xf numFmtId="0" fontId="0" fillId="6" borderId="0" xfId="0" applyFill="1" applyAlignment="1">
      <alignment vertical="center" wrapText="1"/>
    </xf>
    <xf numFmtId="0" fontId="16" fillId="6" borderId="0" xfId="0" applyFont="1" applyFill="1" applyAlignment="1">
      <alignment horizontal="center" vertical="center" wrapText="1"/>
    </xf>
    <xf numFmtId="0" fontId="0" fillId="6" borderId="0" xfId="0" applyFill="1" applyAlignment="1">
      <alignment wrapText="1"/>
    </xf>
    <xf numFmtId="0" fontId="0" fillId="6" borderId="0" xfId="0" applyFill="1" applyAlignment="1">
      <alignment horizontal="left" vertical="center" wrapText="1"/>
    </xf>
    <xf numFmtId="0" fontId="18" fillId="6" borderId="0" xfId="0" applyFont="1" applyFill="1" applyAlignment="1">
      <alignment horizontal="left" vertical="center" wrapText="1"/>
    </xf>
    <xf numFmtId="0" fontId="11" fillId="6" borderId="0" xfId="0" applyFont="1" applyFill="1" applyAlignment="1">
      <alignment horizontal="left" vertical="center" wrapText="1"/>
    </xf>
    <xf numFmtId="0" fontId="11" fillId="6" borderId="0" xfId="0" applyFont="1" applyFill="1" applyAlignment="1">
      <alignment horizontal="left" vertical="center"/>
    </xf>
    <xf numFmtId="0" fontId="6" fillId="6" borderId="0" xfId="0" applyFont="1" applyFill="1" applyAlignment="1">
      <alignment horizontal="left" vertical="center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89"/>
  <sheetViews>
    <sheetView tabSelected="1" zoomScale="70" zoomScaleNormal="70" workbookViewId="0">
      <selection activeCell="C1" sqref="C1:D1"/>
    </sheetView>
  </sheetViews>
  <sheetFormatPr defaultRowHeight="14.5" x14ac:dyDescent="0.35"/>
  <cols>
    <col min="1" max="2" width="2.453125" style="22" customWidth="1"/>
    <col min="3" max="3" width="20.26953125" customWidth="1"/>
    <col min="4" max="4" width="86" style="22" customWidth="1"/>
    <col min="5" max="52" width="8.7265625" style="22"/>
  </cols>
  <sheetData>
    <row r="1" spans="3:4" s="22" customFormat="1" ht="35" customHeight="1" x14ac:dyDescent="0.35">
      <c r="C1" s="31" t="s">
        <v>33</v>
      </c>
      <c r="D1" s="31"/>
    </row>
    <row r="2" spans="3:4" s="22" customFormat="1" ht="152" customHeight="1" x14ac:dyDescent="0.35">
      <c r="C2" s="29" t="s">
        <v>30</v>
      </c>
      <c r="D2" s="30"/>
    </row>
    <row r="3" spans="3:4" s="22" customFormat="1" x14ac:dyDescent="0.35"/>
    <row r="4" spans="3:4" s="23" customFormat="1" ht="31.5" customHeight="1" x14ac:dyDescent="0.35">
      <c r="C4" s="28" t="s">
        <v>14</v>
      </c>
      <c r="D4" s="28"/>
    </row>
    <row r="5" spans="3:4" s="23" customFormat="1" ht="31.5" customHeight="1" x14ac:dyDescent="0.35">
      <c r="C5" s="28" t="s">
        <v>15</v>
      </c>
      <c r="D5" s="28"/>
    </row>
    <row r="6" spans="3:4" s="23" customFormat="1" ht="31.5" customHeight="1" x14ac:dyDescent="0.35">
      <c r="C6" s="28" t="s">
        <v>16</v>
      </c>
      <c r="D6" s="28"/>
    </row>
    <row r="7" spans="3:4" s="22" customFormat="1" x14ac:dyDescent="0.35">
      <c r="C7" s="27"/>
      <c r="D7" s="27"/>
    </row>
    <row r="8" spans="3:4" s="22" customFormat="1" x14ac:dyDescent="0.35">
      <c r="C8" s="28" t="s">
        <v>17</v>
      </c>
      <c r="D8" s="28"/>
    </row>
    <row r="9" spans="3:4" ht="34.5" customHeight="1" x14ac:dyDescent="0.35">
      <c r="C9" s="18" t="s">
        <v>18</v>
      </c>
      <c r="D9" s="24" t="s">
        <v>24</v>
      </c>
    </row>
    <row r="10" spans="3:4" ht="34.5" customHeight="1" x14ac:dyDescent="0.35">
      <c r="C10" s="19" t="s">
        <v>19</v>
      </c>
      <c r="D10" s="24" t="s">
        <v>20</v>
      </c>
    </row>
    <row r="11" spans="3:4" ht="34.5" customHeight="1" x14ac:dyDescent="0.35">
      <c r="C11" s="25" t="s">
        <v>21</v>
      </c>
      <c r="D11" s="24" t="s">
        <v>22</v>
      </c>
    </row>
    <row r="12" spans="3:4" x14ac:dyDescent="0.35">
      <c r="C12" s="24"/>
      <c r="D12" s="24"/>
    </row>
    <row r="13" spans="3:4" x14ac:dyDescent="0.35">
      <c r="C13" s="26"/>
    </row>
    <row r="14" spans="3:4" x14ac:dyDescent="0.35">
      <c r="C14" s="26"/>
    </row>
    <row r="15" spans="3:4" x14ac:dyDescent="0.35">
      <c r="C15" s="26"/>
    </row>
    <row r="16" spans="3:4" x14ac:dyDescent="0.35">
      <c r="C16" s="26"/>
    </row>
    <row r="17" spans="3:3" x14ac:dyDescent="0.35">
      <c r="C17" s="26"/>
    </row>
    <row r="18" spans="3:3" x14ac:dyDescent="0.35">
      <c r="C18" s="26"/>
    </row>
    <row r="19" spans="3:3" x14ac:dyDescent="0.35">
      <c r="C19" s="26"/>
    </row>
    <row r="20" spans="3:3" x14ac:dyDescent="0.35">
      <c r="C20" s="26"/>
    </row>
    <row r="21" spans="3:3" x14ac:dyDescent="0.35">
      <c r="C21" s="26"/>
    </row>
    <row r="22" spans="3:3" x14ac:dyDescent="0.35">
      <c r="C22" s="22"/>
    </row>
    <row r="23" spans="3:3" x14ac:dyDescent="0.35">
      <c r="C23" s="22"/>
    </row>
    <row r="24" spans="3:3" x14ac:dyDescent="0.35">
      <c r="C24" s="22"/>
    </row>
    <row r="25" spans="3:3" x14ac:dyDescent="0.35">
      <c r="C25" s="22"/>
    </row>
    <row r="26" spans="3:3" x14ac:dyDescent="0.35">
      <c r="C26" s="22"/>
    </row>
    <row r="27" spans="3:3" x14ac:dyDescent="0.35">
      <c r="C27" s="22"/>
    </row>
    <row r="28" spans="3:3" x14ac:dyDescent="0.35">
      <c r="C28" s="22"/>
    </row>
    <row r="29" spans="3:3" x14ac:dyDescent="0.35">
      <c r="C29" s="22"/>
    </row>
    <row r="30" spans="3:3" x14ac:dyDescent="0.35">
      <c r="C30" s="22"/>
    </row>
    <row r="31" spans="3:3" x14ac:dyDescent="0.35">
      <c r="C31" s="22"/>
    </row>
    <row r="32" spans="3:3" x14ac:dyDescent="0.35">
      <c r="C32" s="22"/>
    </row>
    <row r="33" spans="3:3" x14ac:dyDescent="0.35">
      <c r="C33" s="22"/>
    </row>
    <row r="34" spans="3:3" x14ac:dyDescent="0.35">
      <c r="C34" s="22"/>
    </row>
    <row r="35" spans="3:3" x14ac:dyDescent="0.35">
      <c r="C35" s="22"/>
    </row>
    <row r="36" spans="3:3" x14ac:dyDescent="0.35">
      <c r="C36" s="22"/>
    </row>
    <row r="37" spans="3:3" x14ac:dyDescent="0.35">
      <c r="C37" s="22"/>
    </row>
    <row r="38" spans="3:3" x14ac:dyDescent="0.35">
      <c r="C38" s="22"/>
    </row>
    <row r="39" spans="3:3" x14ac:dyDescent="0.35">
      <c r="C39" s="22"/>
    </row>
    <row r="40" spans="3:3" x14ac:dyDescent="0.35">
      <c r="C40" s="22"/>
    </row>
    <row r="41" spans="3:3" x14ac:dyDescent="0.35">
      <c r="C41" s="22"/>
    </row>
    <row r="42" spans="3:3" x14ac:dyDescent="0.35">
      <c r="C42" s="22"/>
    </row>
    <row r="43" spans="3:3" x14ac:dyDescent="0.35">
      <c r="C43" s="22"/>
    </row>
    <row r="44" spans="3:3" x14ac:dyDescent="0.35">
      <c r="C44" s="22"/>
    </row>
    <row r="45" spans="3:3" x14ac:dyDescent="0.35">
      <c r="C45" s="22"/>
    </row>
    <row r="46" spans="3:3" x14ac:dyDescent="0.35">
      <c r="C46" s="22"/>
    </row>
    <row r="47" spans="3:3" x14ac:dyDescent="0.35">
      <c r="C47" s="22"/>
    </row>
    <row r="48" spans="3:3" x14ac:dyDescent="0.35">
      <c r="C48" s="22"/>
    </row>
    <row r="49" spans="3:3" x14ac:dyDescent="0.35">
      <c r="C49" s="22"/>
    </row>
    <row r="50" spans="3:3" x14ac:dyDescent="0.35">
      <c r="C50" s="22"/>
    </row>
    <row r="51" spans="3:3" x14ac:dyDescent="0.35">
      <c r="C51" s="22"/>
    </row>
    <row r="52" spans="3:3" x14ac:dyDescent="0.35">
      <c r="C52" s="22"/>
    </row>
    <row r="53" spans="3:3" x14ac:dyDescent="0.35">
      <c r="C53" s="22"/>
    </row>
    <row r="54" spans="3:3" x14ac:dyDescent="0.35">
      <c r="C54" s="22"/>
    </row>
    <row r="55" spans="3:3" x14ac:dyDescent="0.35">
      <c r="C55" s="22"/>
    </row>
    <row r="56" spans="3:3" x14ac:dyDescent="0.35">
      <c r="C56" s="22"/>
    </row>
    <row r="57" spans="3:3" x14ac:dyDescent="0.35">
      <c r="C57" s="22"/>
    </row>
    <row r="58" spans="3:3" x14ac:dyDescent="0.35">
      <c r="C58" s="22"/>
    </row>
    <row r="59" spans="3:3" x14ac:dyDescent="0.35">
      <c r="C59" s="22"/>
    </row>
    <row r="60" spans="3:3" x14ac:dyDescent="0.35">
      <c r="C60" s="22"/>
    </row>
    <row r="61" spans="3:3" x14ac:dyDescent="0.35">
      <c r="C61" s="22"/>
    </row>
    <row r="62" spans="3:3" x14ac:dyDescent="0.35">
      <c r="C62" s="22"/>
    </row>
    <row r="63" spans="3:3" x14ac:dyDescent="0.35">
      <c r="C63" s="22"/>
    </row>
    <row r="64" spans="3:3" x14ac:dyDescent="0.35">
      <c r="C64" s="22"/>
    </row>
    <row r="65" spans="3:3" x14ac:dyDescent="0.35">
      <c r="C65" s="22"/>
    </row>
    <row r="66" spans="3:3" x14ac:dyDescent="0.35">
      <c r="C66" s="22"/>
    </row>
    <row r="67" spans="3:3" x14ac:dyDescent="0.35">
      <c r="C67" s="22"/>
    </row>
    <row r="68" spans="3:3" x14ac:dyDescent="0.35">
      <c r="C68" s="22"/>
    </row>
    <row r="69" spans="3:3" x14ac:dyDescent="0.35">
      <c r="C69" s="22"/>
    </row>
    <row r="70" spans="3:3" x14ac:dyDescent="0.35">
      <c r="C70" s="22"/>
    </row>
    <row r="71" spans="3:3" x14ac:dyDescent="0.35">
      <c r="C71" s="22"/>
    </row>
    <row r="72" spans="3:3" x14ac:dyDescent="0.35">
      <c r="C72" s="22"/>
    </row>
    <row r="73" spans="3:3" x14ac:dyDescent="0.35">
      <c r="C73" s="22"/>
    </row>
    <row r="74" spans="3:3" x14ac:dyDescent="0.35">
      <c r="C74" s="22"/>
    </row>
    <row r="75" spans="3:3" x14ac:dyDescent="0.35">
      <c r="C75" s="22"/>
    </row>
    <row r="76" spans="3:3" x14ac:dyDescent="0.35">
      <c r="C76" s="22"/>
    </row>
    <row r="77" spans="3:3" x14ac:dyDescent="0.35">
      <c r="C77" s="22"/>
    </row>
    <row r="78" spans="3:3" x14ac:dyDescent="0.35">
      <c r="C78" s="22"/>
    </row>
    <row r="79" spans="3:3" x14ac:dyDescent="0.35">
      <c r="C79" s="22"/>
    </row>
    <row r="80" spans="3:3" x14ac:dyDescent="0.35">
      <c r="C80" s="22"/>
    </row>
    <row r="81" spans="3:3" x14ac:dyDescent="0.35">
      <c r="C81" s="22"/>
    </row>
    <row r="82" spans="3:3" x14ac:dyDescent="0.35">
      <c r="C82" s="22"/>
    </row>
    <row r="83" spans="3:3" x14ac:dyDescent="0.35">
      <c r="C83" s="22"/>
    </row>
    <row r="84" spans="3:3" x14ac:dyDescent="0.35">
      <c r="C84" s="22"/>
    </row>
    <row r="85" spans="3:3" x14ac:dyDescent="0.35">
      <c r="C85" s="22"/>
    </row>
    <row r="86" spans="3:3" x14ac:dyDescent="0.35">
      <c r="C86" s="22"/>
    </row>
    <row r="87" spans="3:3" x14ac:dyDescent="0.35">
      <c r="C87" s="22"/>
    </row>
    <row r="88" spans="3:3" x14ac:dyDescent="0.35">
      <c r="C88" s="22"/>
    </row>
    <row r="89" spans="3:3" x14ac:dyDescent="0.35">
      <c r="C89" s="22"/>
    </row>
    <row r="90" spans="3:3" x14ac:dyDescent="0.35">
      <c r="C90" s="22"/>
    </row>
    <row r="91" spans="3:3" x14ac:dyDescent="0.35">
      <c r="C91" s="22"/>
    </row>
    <row r="92" spans="3:3" x14ac:dyDescent="0.35">
      <c r="C92" s="22"/>
    </row>
    <row r="93" spans="3:3" x14ac:dyDescent="0.35">
      <c r="C93" s="22"/>
    </row>
    <row r="94" spans="3:3" x14ac:dyDescent="0.35">
      <c r="C94" s="22"/>
    </row>
    <row r="95" spans="3:3" x14ac:dyDescent="0.35">
      <c r="C95" s="22"/>
    </row>
    <row r="96" spans="3:3" x14ac:dyDescent="0.35">
      <c r="C96" s="22"/>
    </row>
    <row r="97" spans="3:3" x14ac:dyDescent="0.35">
      <c r="C97" s="22"/>
    </row>
    <row r="98" spans="3:3" x14ac:dyDescent="0.35">
      <c r="C98" s="22"/>
    </row>
    <row r="99" spans="3:3" x14ac:dyDescent="0.35">
      <c r="C99" s="22"/>
    </row>
    <row r="100" spans="3:3" x14ac:dyDescent="0.35">
      <c r="C100" s="22"/>
    </row>
    <row r="101" spans="3:3" x14ac:dyDescent="0.35">
      <c r="C101" s="22"/>
    </row>
    <row r="102" spans="3:3" x14ac:dyDescent="0.35">
      <c r="C102" s="22"/>
    </row>
    <row r="103" spans="3:3" x14ac:dyDescent="0.35">
      <c r="C103" s="22"/>
    </row>
    <row r="104" spans="3:3" x14ac:dyDescent="0.35">
      <c r="C104" s="22"/>
    </row>
    <row r="105" spans="3:3" x14ac:dyDescent="0.35">
      <c r="C105" s="22"/>
    </row>
    <row r="106" spans="3:3" x14ac:dyDescent="0.35">
      <c r="C106" s="22"/>
    </row>
    <row r="107" spans="3:3" x14ac:dyDescent="0.35">
      <c r="C107" s="22"/>
    </row>
    <row r="108" spans="3:3" x14ac:dyDescent="0.35">
      <c r="C108" s="22"/>
    </row>
    <row r="109" spans="3:3" x14ac:dyDescent="0.35">
      <c r="C109" s="22"/>
    </row>
    <row r="110" spans="3:3" x14ac:dyDescent="0.35">
      <c r="C110" s="22"/>
    </row>
    <row r="111" spans="3:3" x14ac:dyDescent="0.35">
      <c r="C111" s="22"/>
    </row>
    <row r="112" spans="3:3" x14ac:dyDescent="0.35">
      <c r="C112" s="22"/>
    </row>
    <row r="113" spans="3:3" x14ac:dyDescent="0.35">
      <c r="C113" s="22"/>
    </row>
    <row r="114" spans="3:3" x14ac:dyDescent="0.35">
      <c r="C114" s="22"/>
    </row>
    <row r="115" spans="3:3" x14ac:dyDescent="0.35">
      <c r="C115" s="22"/>
    </row>
    <row r="116" spans="3:3" x14ac:dyDescent="0.35">
      <c r="C116" s="22"/>
    </row>
    <row r="117" spans="3:3" x14ac:dyDescent="0.35">
      <c r="C117" s="22"/>
    </row>
    <row r="118" spans="3:3" x14ac:dyDescent="0.35">
      <c r="C118" s="22"/>
    </row>
    <row r="119" spans="3:3" x14ac:dyDescent="0.35">
      <c r="C119" s="22"/>
    </row>
    <row r="120" spans="3:3" x14ac:dyDescent="0.35">
      <c r="C120" s="22"/>
    </row>
    <row r="121" spans="3:3" x14ac:dyDescent="0.35">
      <c r="C121" s="22"/>
    </row>
    <row r="122" spans="3:3" x14ac:dyDescent="0.35">
      <c r="C122" s="22"/>
    </row>
    <row r="123" spans="3:3" x14ac:dyDescent="0.35">
      <c r="C123" s="22"/>
    </row>
    <row r="124" spans="3:3" x14ac:dyDescent="0.35">
      <c r="C124" s="22"/>
    </row>
    <row r="125" spans="3:3" x14ac:dyDescent="0.35">
      <c r="C125" s="22"/>
    </row>
    <row r="126" spans="3:3" x14ac:dyDescent="0.35">
      <c r="C126" s="22"/>
    </row>
    <row r="127" spans="3:3" x14ac:dyDescent="0.35">
      <c r="C127" s="22"/>
    </row>
    <row r="128" spans="3:3" x14ac:dyDescent="0.35">
      <c r="C128" s="22"/>
    </row>
    <row r="129" spans="3:3" x14ac:dyDescent="0.35">
      <c r="C129" s="22"/>
    </row>
    <row r="130" spans="3:3" x14ac:dyDescent="0.35">
      <c r="C130" s="22"/>
    </row>
    <row r="131" spans="3:3" x14ac:dyDescent="0.35">
      <c r="C131" s="22"/>
    </row>
    <row r="132" spans="3:3" x14ac:dyDescent="0.35">
      <c r="C132" s="22"/>
    </row>
    <row r="133" spans="3:3" x14ac:dyDescent="0.35">
      <c r="C133" s="22"/>
    </row>
    <row r="134" spans="3:3" x14ac:dyDescent="0.35">
      <c r="C134" s="22"/>
    </row>
    <row r="135" spans="3:3" x14ac:dyDescent="0.35">
      <c r="C135" s="22"/>
    </row>
    <row r="136" spans="3:3" x14ac:dyDescent="0.35">
      <c r="C136" s="22"/>
    </row>
    <row r="137" spans="3:3" x14ac:dyDescent="0.35">
      <c r="C137" s="22"/>
    </row>
    <row r="138" spans="3:3" x14ac:dyDescent="0.35">
      <c r="C138" s="22"/>
    </row>
    <row r="139" spans="3:3" x14ac:dyDescent="0.35">
      <c r="C139" s="22"/>
    </row>
    <row r="140" spans="3:3" x14ac:dyDescent="0.35">
      <c r="C140" s="22"/>
    </row>
    <row r="141" spans="3:3" x14ac:dyDescent="0.35">
      <c r="C141" s="22"/>
    </row>
    <row r="142" spans="3:3" x14ac:dyDescent="0.35">
      <c r="C142" s="22"/>
    </row>
    <row r="143" spans="3:3" x14ac:dyDescent="0.35">
      <c r="C143" s="22"/>
    </row>
    <row r="144" spans="3:3" x14ac:dyDescent="0.35">
      <c r="C144" s="22"/>
    </row>
    <row r="145" spans="3:3" x14ac:dyDescent="0.35">
      <c r="C145" s="22"/>
    </row>
    <row r="146" spans="3:3" x14ac:dyDescent="0.35">
      <c r="C146" s="22"/>
    </row>
    <row r="147" spans="3:3" x14ac:dyDescent="0.35">
      <c r="C147" s="22"/>
    </row>
    <row r="148" spans="3:3" x14ac:dyDescent="0.35">
      <c r="C148" s="22"/>
    </row>
    <row r="149" spans="3:3" x14ac:dyDescent="0.35">
      <c r="C149" s="22"/>
    </row>
    <row r="150" spans="3:3" x14ac:dyDescent="0.35">
      <c r="C150" s="22"/>
    </row>
    <row r="151" spans="3:3" x14ac:dyDescent="0.35">
      <c r="C151" s="22"/>
    </row>
    <row r="152" spans="3:3" x14ac:dyDescent="0.35">
      <c r="C152" s="22"/>
    </row>
    <row r="153" spans="3:3" x14ac:dyDescent="0.35">
      <c r="C153" s="22"/>
    </row>
    <row r="154" spans="3:3" x14ac:dyDescent="0.35">
      <c r="C154" s="22"/>
    </row>
    <row r="155" spans="3:3" x14ac:dyDescent="0.35">
      <c r="C155" s="22"/>
    </row>
    <row r="156" spans="3:3" x14ac:dyDescent="0.35">
      <c r="C156" s="22"/>
    </row>
    <row r="157" spans="3:3" x14ac:dyDescent="0.35">
      <c r="C157" s="22"/>
    </row>
    <row r="158" spans="3:3" x14ac:dyDescent="0.35">
      <c r="C158" s="22"/>
    </row>
    <row r="159" spans="3:3" x14ac:dyDescent="0.35">
      <c r="C159" s="22"/>
    </row>
    <row r="160" spans="3:3" x14ac:dyDescent="0.35">
      <c r="C160" s="22"/>
    </row>
    <row r="161" spans="3:3" x14ac:dyDescent="0.35">
      <c r="C161" s="22"/>
    </row>
    <row r="162" spans="3:3" x14ac:dyDescent="0.35">
      <c r="C162" s="22"/>
    </row>
    <row r="163" spans="3:3" x14ac:dyDescent="0.35">
      <c r="C163" s="22"/>
    </row>
    <row r="164" spans="3:3" x14ac:dyDescent="0.35">
      <c r="C164" s="22"/>
    </row>
    <row r="165" spans="3:3" x14ac:dyDescent="0.35">
      <c r="C165" s="22"/>
    </row>
    <row r="166" spans="3:3" x14ac:dyDescent="0.35">
      <c r="C166" s="22"/>
    </row>
    <row r="167" spans="3:3" x14ac:dyDescent="0.35">
      <c r="C167" s="22"/>
    </row>
    <row r="168" spans="3:3" x14ac:dyDescent="0.35">
      <c r="C168" s="22"/>
    </row>
    <row r="169" spans="3:3" x14ac:dyDescent="0.35">
      <c r="C169" s="22"/>
    </row>
    <row r="170" spans="3:3" x14ac:dyDescent="0.35">
      <c r="C170" s="22"/>
    </row>
    <row r="171" spans="3:3" x14ac:dyDescent="0.35">
      <c r="C171" s="22"/>
    </row>
    <row r="172" spans="3:3" x14ac:dyDescent="0.35">
      <c r="C172" s="22"/>
    </row>
    <row r="173" spans="3:3" x14ac:dyDescent="0.35">
      <c r="C173" s="22"/>
    </row>
    <row r="174" spans="3:3" x14ac:dyDescent="0.35">
      <c r="C174" s="22"/>
    </row>
    <row r="175" spans="3:3" x14ac:dyDescent="0.35">
      <c r="C175" s="22"/>
    </row>
    <row r="176" spans="3:3" x14ac:dyDescent="0.35">
      <c r="C176" s="22"/>
    </row>
    <row r="177" spans="3:3" x14ac:dyDescent="0.35">
      <c r="C177" s="22"/>
    </row>
    <row r="178" spans="3:3" x14ac:dyDescent="0.35">
      <c r="C178" s="22"/>
    </row>
    <row r="179" spans="3:3" x14ac:dyDescent="0.35">
      <c r="C179" s="22"/>
    </row>
    <row r="180" spans="3:3" x14ac:dyDescent="0.35">
      <c r="C180" s="22"/>
    </row>
    <row r="181" spans="3:3" x14ac:dyDescent="0.35">
      <c r="C181" s="22"/>
    </row>
    <row r="182" spans="3:3" x14ac:dyDescent="0.35">
      <c r="C182" s="22"/>
    </row>
    <row r="183" spans="3:3" x14ac:dyDescent="0.35">
      <c r="C183" s="22"/>
    </row>
    <row r="184" spans="3:3" x14ac:dyDescent="0.35">
      <c r="C184" s="22"/>
    </row>
    <row r="185" spans="3:3" x14ac:dyDescent="0.35">
      <c r="C185" s="22"/>
    </row>
    <row r="186" spans="3:3" x14ac:dyDescent="0.35">
      <c r="C186" s="22"/>
    </row>
    <row r="187" spans="3:3" x14ac:dyDescent="0.35">
      <c r="C187" s="22"/>
    </row>
    <row r="188" spans="3:3" x14ac:dyDescent="0.35">
      <c r="C188" s="22"/>
    </row>
    <row r="189" spans="3:3" x14ac:dyDescent="0.35">
      <c r="C189" s="22"/>
    </row>
  </sheetData>
  <mergeCells count="7">
    <mergeCell ref="C7:D7"/>
    <mergeCell ref="C8:D8"/>
    <mergeCell ref="C2:D2"/>
    <mergeCell ref="C1:D1"/>
    <mergeCell ref="C4:D4"/>
    <mergeCell ref="C5:D5"/>
    <mergeCell ref="C6:D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25"/>
  <sheetViews>
    <sheetView zoomScale="80" zoomScaleNormal="80" zoomScaleSheetLayoutView="97" workbookViewId="0">
      <selection activeCell="D9" sqref="D9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2" t="s">
        <v>10</v>
      </c>
      <c r="C3" s="32"/>
      <c r="D3" s="32"/>
      <c r="E3" s="32"/>
      <c r="F3" s="1"/>
    </row>
    <row r="4" spans="1:13" ht="28.5" customHeight="1" x14ac:dyDescent="0.35">
      <c r="B4" s="33" t="s">
        <v>11</v>
      </c>
      <c r="C4" s="34"/>
      <c r="D4" s="34"/>
      <c r="E4" s="35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36"/>
      <c r="B6" s="8" t="s">
        <v>5</v>
      </c>
      <c r="C6" s="3">
        <v>0.3</v>
      </c>
      <c r="D6" s="6" t="s">
        <v>23</v>
      </c>
      <c r="E6" s="37">
        <f>IF(D7="s",C7,IF(D6="s",C6,0))</f>
        <v>0</v>
      </c>
      <c r="F6" s="1"/>
    </row>
    <row r="7" spans="1:13" ht="26" x14ac:dyDescent="0.35">
      <c r="A7" s="36"/>
      <c r="B7" s="8" t="s">
        <v>6</v>
      </c>
      <c r="C7" s="3">
        <v>0.5</v>
      </c>
      <c r="D7" s="6" t="s">
        <v>23</v>
      </c>
      <c r="E7" s="38"/>
      <c r="F7" s="1"/>
    </row>
    <row r="8" spans="1:13" x14ac:dyDescent="0.35">
      <c r="B8" s="12" t="s">
        <v>34</v>
      </c>
      <c r="C8" s="13"/>
      <c r="D8" s="14"/>
      <c r="E8" s="15"/>
      <c r="F8" s="39"/>
      <c r="G8" s="40"/>
      <c r="H8" s="40"/>
      <c r="I8" s="40"/>
      <c r="J8" s="40"/>
      <c r="K8" s="40"/>
      <c r="L8" s="40"/>
      <c r="M8" s="40"/>
    </row>
    <row r="9" spans="1:13" ht="40.5" customHeight="1" x14ac:dyDescent="0.35">
      <c r="A9" s="10"/>
      <c r="B9" s="8" t="s">
        <v>31</v>
      </c>
      <c r="C9" s="3">
        <v>0.2</v>
      </c>
      <c r="D9" s="6" t="s">
        <v>23</v>
      </c>
      <c r="E9" s="9">
        <f>IF(D9="s",C9,0)</f>
        <v>0</v>
      </c>
      <c r="F9" s="39"/>
      <c r="G9" s="40"/>
      <c r="H9" s="40"/>
      <c r="I9" s="40"/>
      <c r="J9" s="40"/>
      <c r="K9" s="40"/>
      <c r="L9" s="40"/>
      <c r="M9" s="40"/>
    </row>
    <row r="10" spans="1:13" ht="43.5" customHeight="1" x14ac:dyDescent="0.35">
      <c r="B10" s="43" t="s">
        <v>4</v>
      </c>
      <c r="C10" s="44"/>
      <c r="D10" s="45">
        <f>IFERROR(1-(1-E6)*(1-#REF!)*(1-E9),1-(1-E6)*(1-E9))</f>
        <v>0</v>
      </c>
      <c r="E10" s="45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32" t="s">
        <v>7</v>
      </c>
      <c r="C13" s="32"/>
      <c r="D13" s="32"/>
      <c r="E13" s="32"/>
      <c r="G13" s="21"/>
    </row>
    <row r="14" spans="1:13" ht="60.75" customHeight="1" x14ac:dyDescent="0.35">
      <c r="B14" s="53" t="s">
        <v>27</v>
      </c>
      <c r="C14" s="54"/>
      <c r="D14" s="51">
        <v>1028272.9</v>
      </c>
      <c r="E14" s="52"/>
      <c r="F14" s="41"/>
      <c r="G14" s="42"/>
      <c r="H14" s="42"/>
      <c r="I14" s="42"/>
      <c r="J14" s="42"/>
      <c r="K14" s="42"/>
      <c r="L14" s="42"/>
      <c r="M14" s="42"/>
    </row>
    <row r="15" spans="1:13" x14ac:dyDescent="0.35">
      <c r="B15" s="55" t="s">
        <v>8</v>
      </c>
      <c r="C15" s="56"/>
      <c r="D15" s="57">
        <f>ROUND((1-$D$10)*$D14,0)</f>
        <v>1028273</v>
      </c>
      <c r="E15" s="57"/>
    </row>
    <row r="18" spans="2:6" ht="31.5" customHeight="1" x14ac:dyDescent="0.35">
      <c r="B18" s="32" t="s">
        <v>25</v>
      </c>
      <c r="C18" s="46"/>
      <c r="D18" s="46"/>
      <c r="E18" s="47"/>
      <c r="F18" s="16"/>
    </row>
    <row r="19" spans="2:6" ht="61.5" customHeight="1" x14ac:dyDescent="0.35">
      <c r="B19" s="49" t="s">
        <v>28</v>
      </c>
      <c r="C19" s="50"/>
      <c r="D19" s="51">
        <v>1000000</v>
      </c>
      <c r="E19" s="52"/>
      <c r="F19" s="4"/>
    </row>
    <row r="20" spans="2:6" ht="44.25" customHeight="1" x14ac:dyDescent="0.35">
      <c r="B20" s="48" t="s">
        <v>29</v>
      </c>
      <c r="C20" s="48"/>
      <c r="D20" s="7">
        <v>0.24</v>
      </c>
      <c r="E20" s="17"/>
      <c r="F20" s="4"/>
    </row>
    <row r="21" spans="2:6" ht="29.25" customHeight="1" x14ac:dyDescent="0.35">
      <c r="B21" s="48" t="s">
        <v>9</v>
      </c>
      <c r="C21" s="48"/>
      <c r="D21" s="20">
        <v>0.1</v>
      </c>
      <c r="E21" s="2">
        <f>D21*D$19</f>
        <v>100000</v>
      </c>
      <c r="F21" s="4"/>
    </row>
    <row r="22" spans="2:6" ht="29.25" customHeight="1" x14ac:dyDescent="0.35">
      <c r="B22" s="48" t="s">
        <v>12</v>
      </c>
      <c r="C22" s="48"/>
      <c r="D22" s="9">
        <f>IF(D20&gt;10%,MIN(D20-10%,10%),0%)</f>
        <v>0.1</v>
      </c>
      <c r="E22" s="2">
        <f>D22*D$19</f>
        <v>100000</v>
      </c>
    </row>
    <row r="23" spans="2:6" ht="29.25" customHeight="1" x14ac:dyDescent="0.35">
      <c r="B23" s="48" t="s">
        <v>13</v>
      </c>
      <c r="C23" s="48"/>
      <c r="D23" s="9">
        <f>IF(D20&gt;20%,2*(D20-20%),0%)</f>
        <v>7.999999999999996E-2</v>
      </c>
      <c r="E23" s="2">
        <f>D23*D$19</f>
        <v>79999.999999999956</v>
      </c>
    </row>
    <row r="24" spans="2:6" ht="29.25" customHeight="1" x14ac:dyDescent="0.35">
      <c r="B24" s="58" t="s">
        <v>26</v>
      </c>
      <c r="C24" s="58"/>
      <c r="D24" s="59">
        <f>SUM(E21:E23)</f>
        <v>279999.99999999994</v>
      </c>
      <c r="E24" s="59"/>
    </row>
    <row r="25" spans="2:6" ht="30" customHeight="1" x14ac:dyDescent="0.35">
      <c r="B25" s="60" t="s">
        <v>32</v>
      </c>
      <c r="C25" s="60"/>
      <c r="D25" s="57">
        <f>ROUND((1-$D$10)*$D24,0)</f>
        <v>280000</v>
      </c>
      <c r="E25" s="57"/>
    </row>
  </sheetData>
  <mergeCells count="24">
    <mergeCell ref="B24:C24"/>
    <mergeCell ref="D24:E24"/>
    <mergeCell ref="B25:C25"/>
    <mergeCell ref="D25:E25"/>
    <mergeCell ref="B20:C20"/>
    <mergeCell ref="B21:C21"/>
    <mergeCell ref="B22:C22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3:E3"/>
    <mergeCell ref="B4:E4"/>
    <mergeCell ref="A6:A7"/>
    <mergeCell ref="E6:E7"/>
    <mergeCell ref="F8:M9"/>
  </mergeCells>
  <dataValidations count="1">
    <dataValidation type="list" allowBlank="1" showInputMessage="1" showErrorMessage="1" sqref="D6:D9" xr:uid="{00000000-0002-0000-01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09B9656798D874887FE043D7A0214EC" ma:contentTypeVersion="8" ma:contentTypeDescription="Creare un nuovo documento." ma:contentTypeScope="" ma:versionID="85b83e32e9c0cc1216c4df228ae3db72">
  <xsd:schema xmlns:xsd="http://www.w3.org/2001/XMLSchema" xmlns:xs="http://www.w3.org/2001/XMLSchema" xmlns:p="http://schemas.microsoft.com/office/2006/metadata/properties" xmlns:ns3="49117864-e8b2-480b-b12f-3bd6ee90b8d9" xmlns:ns4="09ab465c-96c9-4bf1-83bf-d19ea1b6dcdc" targetNamespace="http://schemas.microsoft.com/office/2006/metadata/properties" ma:root="true" ma:fieldsID="c5f25582211a23021af28bf221370752" ns3:_="" ns4:_="">
    <xsd:import namespace="49117864-e8b2-480b-b12f-3bd6ee90b8d9"/>
    <xsd:import namespace="09ab465c-96c9-4bf1-83bf-d19ea1b6dcdc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117864-e8b2-480b-b12f-3bd6ee90b8d9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b465c-96c9-4bf1-83bf-d19ea1b6dcdc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9117864-e8b2-480b-b12f-3bd6ee90b8d9" xsi:nil="true"/>
  </documentManagement>
</p:properties>
</file>

<file path=customXml/itemProps1.xml><?xml version="1.0" encoding="utf-8"?>
<ds:datastoreItem xmlns:ds="http://schemas.openxmlformats.org/officeDocument/2006/customXml" ds:itemID="{25F5952A-FEDB-4373-A054-824B3F44E2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117864-e8b2-480b-b12f-3bd6ee90b8d9"/>
    <ds:schemaRef ds:uri="09ab465c-96c9-4bf1-83bf-d19ea1b6dc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D67E79A-CA28-466F-B09E-F5F534FECA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EB860F-3C0A-4A5E-96B4-619BD1F433A2}">
  <ds:schemaRefs>
    <ds:schemaRef ds:uri="09ab465c-96c9-4bf1-83bf-d19ea1b6dcdc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49117864-e8b2-480b-b12f-3bd6ee90b8d9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Soccorsi Filippo Maria</cp:lastModifiedBy>
  <dcterms:created xsi:type="dcterms:W3CDTF">2016-02-02T10:53:31Z</dcterms:created>
  <dcterms:modified xsi:type="dcterms:W3CDTF">2024-09-04T12:49:08Z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0x010100109B9656798D874887FE043D7A0214EC</vt:lpwstr>
  </property>
</Properties>
</file>