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lina.disarli\Desktop\GARE\7_ADB\8 Documentazione\"/>
    </mc:Choice>
  </mc:AlternateContent>
  <bookViews>
    <workbookView xWindow="0" yWindow="0" windowWidth="19200" windowHeight="7040" tabRatio="635"/>
  </bookViews>
  <sheets>
    <sheet name="Copertina" sheetId="17" r:id="rId1"/>
    <sheet name="ISTRUZIONI" sheetId="18" r:id="rId2"/>
    <sheet name="GARANZIE CONTRATTO SINGOLO" sheetId="19" r:id="rId3"/>
  </sheets>
  <calcPr calcId="162913"/>
</workbook>
</file>

<file path=xl/calcChain.xml><?xml version="1.0" encoding="utf-8"?>
<calcChain xmlns="http://schemas.openxmlformats.org/spreadsheetml/2006/main">
  <c r="D25" i="19" l="1"/>
  <c r="D24" i="19"/>
  <c r="E23" i="19"/>
  <c r="E22" i="19"/>
  <c r="E21" i="19"/>
  <c r="D23" i="19" l="1"/>
  <c r="D22" i="19"/>
  <c r="E9" i="19"/>
  <c r="E6" i="19"/>
  <c r="D10" i="19" l="1"/>
  <c r="D15" i="19" l="1"/>
</calcChain>
</file>

<file path=xl/sharedStrings.xml><?xml version="1.0" encoding="utf-8"?>
<sst xmlns="http://schemas.openxmlformats.org/spreadsheetml/2006/main" count="38" uniqueCount="36">
  <si>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</si>
  <si>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</si>
  <si>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</si>
  <si>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</si>
  <si>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</si>
  <si>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</si>
  <si>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</si>
  <si>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</si>
  <si>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</si>
  <si>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</si>
  <si>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</si>
  <si>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</si>
  <si>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</si>
  <si>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</si>
  <si>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</si>
  <si>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</si>
  <si>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</si>
  <si>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</si>
  <si>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</si>
  <si>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</si>
  <si>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</si>
  <si>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</si>
  <si>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</si>
  <si>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</si>
  <si>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n</t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</si>
  <si>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</si>
  <si>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</si>
  <si>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Si compone di:
1. Foglio "ISTRUZIONI"
2. Foglio "GARANZIE CONTRATTO SINGOLO"</t>
  </si>
  <si>
    <t>ALLEGATO 4 - FOGLIO DI CALCOLO RIDUZIONE CAUZIONI</t>
  </si>
  <si>
    <r>
      <t xml:space="preserve">Sono le uniche celle di input destinate alla compilazione da parte degli operatori economici.
I valori eventualmente già riportati in queste celle </t>
    </r>
    <r>
      <rPr>
        <u/>
        <sz val="10"/>
        <color theme="1"/>
        <rFont val="Calibri"/>
        <family val="2"/>
        <scheme val="minor"/>
      </rPr>
      <t>hanno solo finalità di esempio</t>
    </r>
    <r>
      <rPr>
        <sz val="10"/>
        <color theme="1"/>
        <rFont val="Calibri"/>
        <family val="2"/>
        <scheme val="minor"/>
      </rPr>
      <t>.</t>
    </r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</si>
  <si>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</si>
  <si>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</t>
    </r>
  </si>
  <si>
    <t>Importo finale garanzia definitiva</t>
  </si>
  <si>
    <r>
      <t xml:space="preserve">Possesso ISO 14001 </t>
    </r>
    <r>
      <rPr>
        <b/>
        <sz val="10"/>
        <color theme="1"/>
        <rFont val="Calibri"/>
        <family val="2"/>
        <scheme val="minor"/>
      </rPr>
      <t>e/o</t>
    </r>
    <r>
      <rPr>
        <sz val="10"/>
        <color theme="1"/>
        <rFont val="Calibri"/>
        <family val="2"/>
        <scheme val="minor"/>
      </rPr>
      <t xml:space="preserve"> ISO 27001 </t>
    </r>
    <r>
      <rPr>
        <b/>
        <sz val="10"/>
        <color theme="1"/>
        <rFont val="Calibri"/>
        <family val="2"/>
        <scheme val="minor"/>
      </rPr>
      <t>e/o</t>
    </r>
    <r>
      <rPr>
        <sz val="10"/>
        <color theme="1"/>
        <rFont val="Calibri"/>
        <family val="2"/>
        <scheme val="minor"/>
      </rPr>
      <t xml:space="preserve"> Attestazione modello organizzativo ai sensi del decreto legislativo 8 giugno 2001 n. 231</t>
    </r>
  </si>
  <si>
    <t>Sono indicazioni fornite agli operatori economici per il corretto utilizzo del foglio di calcolo</t>
  </si>
  <si>
    <r>
      <t xml:space="preserve">Ribasso percentuale offerto
</t>
    </r>
    <r>
      <rPr>
        <i/>
        <sz val="10"/>
        <color rgb="FFFF0000"/>
        <rFont val="Calibri"/>
        <family val="2"/>
      </rPr>
      <t xml:space="preserve">Inserire R offerto, determinato come da par. 17.3 del Disciplinare </t>
    </r>
    <r>
      <rPr>
        <i/>
        <u/>
        <sz val="10"/>
        <color rgb="FFFF0000"/>
        <rFont val="Calibri"/>
        <family val="2"/>
      </rPr>
      <t>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</si>
</sst>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FF0000"/>
      <name val="Calibri"/>
      <family val="2"/>
    </font>
    <font>
      <i/>
      <u/>
      <sz val="10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9" borderId="9" xfId="0" applyFill="1" applyBorder="1"/>
    <xf numFmtId="0" fontId="0" fillId="9" borderId="10" xfId="0" applyFill="1" applyBorder="1"/>
    <xf numFmtId="0" fontId="0" fillId="9" borderId="11" xfId="0" applyFill="1" applyBorder="1"/>
    <xf numFmtId="0" fontId="0" fillId="9" borderId="0" xfId="0" applyFill="1"/>
    <xf numFmtId="0" fontId="0" fillId="9" borderId="12" xfId="0" applyFill="1" applyBorder="1"/>
    <xf numFmtId="0" fontId="0" fillId="9" borderId="0" xfId="0" applyFill="1" applyBorder="1"/>
    <xf numFmtId="0" fontId="0" fillId="9" borderId="13" xfId="0" applyFill="1" applyBorder="1"/>
    <xf numFmtId="0" fontId="12" fillId="9" borderId="0" xfId="0" applyFont="1" applyFill="1" applyBorder="1"/>
    <xf numFmtId="0" fontId="0" fillId="9" borderId="14" xfId="0" applyFill="1" applyBorder="1"/>
    <xf numFmtId="0" fontId="0" fillId="9" borderId="15" xfId="0" applyFill="1" applyBorder="1"/>
    <xf numFmtId="0" fontId="0" fillId="9" borderId="16" xfId="0" applyFill="1" applyBorder="1"/>
    <xf numFmtId="0" fontId="13" fillId="9" borderId="9" xfId="0" applyFont="1" applyFill="1" applyBorder="1"/>
    <xf numFmtId="0" fontId="2" fillId="9" borderId="10" xfId="0" applyFont="1" applyFill="1" applyBorder="1"/>
    <xf numFmtId="0" fontId="2" fillId="9" borderId="11" xfId="0" applyFont="1" applyFill="1" applyBorder="1"/>
    <xf numFmtId="0" fontId="2" fillId="9" borderId="0" xfId="0" applyFont="1" applyFill="1"/>
    <xf numFmtId="0" fontId="2" fillId="9" borderId="12" xfId="0" applyFont="1" applyFill="1" applyBorder="1"/>
    <xf numFmtId="0" fontId="2" fillId="9" borderId="0" xfId="0" applyFont="1" applyFill="1" applyBorder="1"/>
    <xf numFmtId="0" fontId="2" fillId="9" borderId="13" xfId="0" applyFont="1" applyFill="1" applyBorder="1"/>
    <xf numFmtId="0" fontId="14" fillId="9" borderId="12" xfId="0" applyFont="1" applyFill="1" applyBorder="1"/>
    <xf numFmtId="0" fontId="14" fillId="9" borderId="0" xfId="0" applyFont="1" applyFill="1" applyBorder="1"/>
    <xf numFmtId="0" fontId="14" fillId="9" borderId="0" xfId="0" applyFont="1" applyFill="1"/>
    <xf numFmtId="0" fontId="2" fillId="4" borderId="0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5" fillId="9" borderId="0" xfId="0" applyFont="1" applyFill="1" applyBorder="1" applyAlignment="1">
      <alignment horizontal="center" vertical="center" wrapText="1"/>
    </xf>
    <xf numFmtId="0" fontId="2" fillId="9" borderId="0" xfId="0" applyFont="1" applyFill="1" applyBorder="1" applyAlignment="1">
      <alignment vertical="center" wrapText="1"/>
    </xf>
    <xf numFmtId="0" fontId="2" fillId="9" borderId="0" xfId="0" applyFont="1" applyFill="1" applyBorder="1" applyAlignment="1">
      <alignment wrapText="1"/>
    </xf>
    <xf numFmtId="0" fontId="2" fillId="9" borderId="14" xfId="0" applyFont="1" applyFill="1" applyBorder="1"/>
    <xf numFmtId="0" fontId="2" fillId="9" borderId="15" xfId="0" applyFont="1" applyFill="1" applyBorder="1"/>
    <xf numFmtId="0" fontId="2" fillId="9" borderId="15" xfId="0" applyFont="1" applyFill="1" applyBorder="1" applyAlignment="1">
      <alignment wrapText="1"/>
    </xf>
    <xf numFmtId="0" fontId="2" fillId="9" borderId="16" xfId="0" applyFont="1" applyFill="1" applyBorder="1"/>
    <xf numFmtId="0" fontId="2" fillId="9" borderId="0" xfId="0" applyFont="1" applyFill="1" applyAlignment="1">
      <alignment wrapText="1"/>
    </xf>
    <xf numFmtId="0" fontId="2" fillId="9" borderId="1" xfId="0" applyFont="1" applyFill="1" applyBorder="1" applyAlignment="1">
      <alignment vertical="center" wrapText="1"/>
    </xf>
    <xf numFmtId="9" fontId="2" fillId="9" borderId="1" xfId="0" applyNumberFormat="1" applyFont="1" applyFill="1" applyBorder="1" applyAlignment="1">
      <alignment horizontal="center" vertical="center"/>
    </xf>
    <xf numFmtId="0" fontId="2" fillId="9" borderId="0" xfId="0" applyFont="1" applyFill="1" applyBorder="1" applyAlignment="1">
      <alignment horizontal="center"/>
    </xf>
    <xf numFmtId="9" fontId="2" fillId="9" borderId="1" xfId="1" applyFont="1" applyFill="1" applyBorder="1" applyAlignment="1">
      <alignment horizontal="center" vertical="center"/>
    </xf>
    <xf numFmtId="0" fontId="7" fillId="9" borderId="0" xfId="0" applyFont="1" applyFill="1" applyAlignment="1">
      <alignment vertical="center"/>
    </xf>
    <xf numFmtId="165" fontId="2" fillId="9" borderId="0" xfId="0" applyNumberFormat="1" applyFont="1" applyFill="1"/>
    <xf numFmtId="0" fontId="4" fillId="9" borderId="0" xfId="0" applyFont="1" applyFill="1"/>
    <xf numFmtId="9" fontId="11" fillId="9" borderId="1" xfId="0" applyNumberFormat="1" applyFont="1" applyFill="1" applyBorder="1" applyAlignment="1">
      <alignment horizontal="center" vertical="center"/>
    </xf>
    <xf numFmtId="44" fontId="2" fillId="9" borderId="1" xfId="0" applyNumberFormat="1" applyFont="1" applyFill="1" applyBorder="1" applyAlignment="1">
      <alignment vertical="center"/>
    </xf>
    <xf numFmtId="9" fontId="2" fillId="9" borderId="1" xfId="1" applyNumberFormat="1" applyFont="1" applyFill="1" applyBorder="1" applyAlignment="1">
      <alignment horizontal="center" vertical="center"/>
    </xf>
    <xf numFmtId="0" fontId="0" fillId="9" borderId="0" xfId="0" applyFill="1" applyBorder="1" applyAlignment="1">
      <alignment horizontal="left" vertical="center" wrapText="1"/>
    </xf>
    <xf numFmtId="0" fontId="14" fillId="9" borderId="0" xfId="0" applyFont="1" applyFill="1" applyBorder="1" applyAlignment="1">
      <alignment horizontal="left" vertical="center" wrapText="1"/>
    </xf>
    <xf numFmtId="0" fontId="14" fillId="9" borderId="13" xfId="0" applyFont="1" applyFill="1" applyBorder="1" applyAlignment="1">
      <alignment horizontal="left" vertical="center" wrapText="1"/>
    </xf>
    <xf numFmtId="0" fontId="2" fillId="9" borderId="0" xfId="0" applyFont="1" applyFill="1" applyBorder="1" applyAlignment="1">
      <alignment horizontal="left" vertical="center" wrapText="1"/>
    </xf>
    <xf numFmtId="0" fontId="2" fillId="9" borderId="13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164" fontId="2" fillId="9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7" fillId="9" borderId="8" xfId="0" quotePrefix="1" applyFont="1" applyFill="1" applyBorder="1" applyAlignment="1">
      <alignment horizontal="left" vertical="center" wrapText="1"/>
    </xf>
    <xf numFmtId="0" fontId="7" fillId="9" borderId="0" xfId="0" applyFont="1" applyFill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/>
    </xf>
    <xf numFmtId="9" fontId="2" fillId="9" borderId="6" xfId="1" applyFont="1" applyFill="1" applyBorder="1" applyAlignment="1" applyProtection="1">
      <alignment horizontal="center" vertical="center"/>
      <protection locked="0"/>
    </xf>
    <xf numFmtId="9" fontId="2" fillId="9" borderId="7" xfId="1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9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/>
  </sheetViews>
  <sheetFormatPr defaultColWidth="8.7265625" defaultRowHeight="14.5" x14ac:dyDescent="0.35"/>
  <cols>
    <col min="1" max="16384" width="8.7265625" style="12"/>
  </cols>
  <sheetData>
    <row r="1" spans="1:10" x14ac:dyDescent="0.35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x14ac:dyDescent="0.35">
      <c r="A2" s="13"/>
      <c r="B2" s="14"/>
      <c r="C2" s="14"/>
      <c r="D2" s="14"/>
      <c r="E2" s="14"/>
      <c r="F2" s="14"/>
      <c r="G2" s="14"/>
      <c r="H2" s="14"/>
      <c r="I2" s="14"/>
      <c r="J2" s="15"/>
    </row>
    <row r="3" spans="1:10" ht="18.5" x14ac:dyDescent="0.45">
      <c r="A3" s="13"/>
      <c r="B3" s="16" t="s">
        <v>28</v>
      </c>
      <c r="C3" s="14"/>
      <c r="D3" s="14"/>
      <c r="E3" s="14"/>
      <c r="F3" s="14"/>
      <c r="G3" s="14"/>
      <c r="H3" s="14"/>
      <c r="I3" s="14"/>
      <c r="J3" s="15"/>
    </row>
    <row r="4" spans="1:10" x14ac:dyDescent="0.35">
      <c r="A4" s="13"/>
      <c r="B4" s="14"/>
      <c r="C4" s="14"/>
      <c r="D4" s="14"/>
      <c r="E4" s="14"/>
      <c r="F4" s="14"/>
      <c r="G4" s="14"/>
      <c r="H4" s="14"/>
      <c r="I4" s="14"/>
      <c r="J4" s="15"/>
    </row>
    <row r="5" spans="1:10" x14ac:dyDescent="0.35">
      <c r="A5" s="13"/>
      <c r="B5" s="14"/>
      <c r="C5" s="14"/>
      <c r="D5" s="14"/>
      <c r="E5" s="14"/>
      <c r="F5" s="14"/>
      <c r="G5" s="14"/>
      <c r="H5" s="14"/>
      <c r="I5" s="14"/>
      <c r="J5" s="15"/>
    </row>
    <row r="6" spans="1:10" ht="145" customHeight="1" x14ac:dyDescent="0.35">
      <c r="A6" s="13"/>
      <c r="B6" s="51" t="s">
        <v>27</v>
      </c>
      <c r="C6" s="51"/>
      <c r="D6" s="51"/>
      <c r="E6" s="51"/>
      <c r="F6" s="51"/>
      <c r="G6" s="51"/>
      <c r="H6" s="51"/>
      <c r="I6" s="51"/>
      <c r="J6" s="15"/>
    </row>
    <row r="7" spans="1:10" x14ac:dyDescent="0.35">
      <c r="A7" s="13"/>
      <c r="B7" s="14"/>
      <c r="C7" s="14"/>
      <c r="D7" s="14"/>
      <c r="E7" s="14"/>
      <c r="F7" s="14"/>
      <c r="G7" s="14"/>
      <c r="H7" s="14"/>
      <c r="I7" s="14"/>
      <c r="J7" s="15"/>
    </row>
    <row r="8" spans="1:10" x14ac:dyDescent="0.35">
      <c r="A8" s="13"/>
      <c r="B8" s="14"/>
      <c r="C8" s="14"/>
      <c r="D8" s="14"/>
      <c r="E8" s="14"/>
      <c r="F8" s="14"/>
      <c r="G8" s="14"/>
      <c r="H8" s="14"/>
      <c r="I8" s="14"/>
      <c r="J8" s="15"/>
    </row>
    <row r="9" spans="1:10" x14ac:dyDescent="0.35">
      <c r="A9" s="13"/>
      <c r="B9" s="14"/>
      <c r="C9" s="14"/>
      <c r="D9" s="14"/>
      <c r="E9" s="14"/>
      <c r="F9" s="14"/>
      <c r="G9" s="14"/>
      <c r="H9" s="14"/>
      <c r="I9" s="14"/>
      <c r="J9" s="15"/>
    </row>
    <row r="10" spans="1:10" x14ac:dyDescent="0.35">
      <c r="A10" s="13"/>
      <c r="B10" s="14"/>
      <c r="C10" s="14"/>
      <c r="D10" s="14"/>
      <c r="E10" s="14"/>
      <c r="F10" s="14"/>
      <c r="G10" s="14"/>
      <c r="H10" s="14"/>
      <c r="I10" s="14"/>
      <c r="J10" s="15"/>
    </row>
    <row r="11" spans="1:10" x14ac:dyDescent="0.35">
      <c r="A11" s="13"/>
      <c r="B11" s="14"/>
      <c r="C11" s="14"/>
      <c r="D11" s="14"/>
      <c r="E11" s="14"/>
      <c r="F11" s="14"/>
      <c r="G11" s="14"/>
      <c r="H11" s="14"/>
      <c r="I11" s="14"/>
      <c r="J11" s="15"/>
    </row>
    <row r="12" spans="1:10" x14ac:dyDescent="0.35">
      <c r="A12" s="13"/>
      <c r="B12" s="14"/>
      <c r="C12" s="14"/>
      <c r="D12" s="14"/>
      <c r="E12" s="14"/>
      <c r="F12" s="14"/>
      <c r="G12" s="14"/>
      <c r="H12" s="14"/>
      <c r="I12" s="14"/>
      <c r="J12" s="15"/>
    </row>
    <row r="13" spans="1:10" x14ac:dyDescent="0.35">
      <c r="A13" s="13"/>
      <c r="B13" s="14"/>
      <c r="C13" s="14"/>
      <c r="D13" s="14"/>
      <c r="E13" s="14"/>
      <c r="F13" s="14"/>
      <c r="G13" s="14"/>
      <c r="H13" s="14"/>
      <c r="I13" s="14"/>
      <c r="J13" s="15"/>
    </row>
    <row r="14" spans="1:10" x14ac:dyDescent="0.35">
      <c r="A14" s="13"/>
      <c r="B14" s="14"/>
      <c r="C14" s="14"/>
      <c r="D14" s="14"/>
      <c r="E14" s="14"/>
      <c r="F14" s="14"/>
      <c r="G14" s="14"/>
      <c r="H14" s="14"/>
      <c r="I14" s="14"/>
      <c r="J14" s="15"/>
    </row>
    <row r="15" spans="1:10" x14ac:dyDescent="0.35">
      <c r="A15" s="13"/>
      <c r="B15" s="14"/>
      <c r="C15" s="14"/>
      <c r="D15" s="14"/>
      <c r="E15" s="14"/>
      <c r="F15" s="14"/>
      <c r="G15" s="14"/>
      <c r="H15" s="14"/>
      <c r="I15" s="14"/>
      <c r="J15" s="15"/>
    </row>
    <row r="16" spans="1:10" x14ac:dyDescent="0.35">
      <c r="A16" s="13"/>
      <c r="B16" s="14"/>
      <c r="C16" s="14"/>
      <c r="D16" s="14"/>
      <c r="E16" s="14"/>
      <c r="F16" s="14"/>
      <c r="G16" s="14"/>
      <c r="H16" s="14"/>
      <c r="I16" s="14"/>
      <c r="J16" s="15"/>
    </row>
    <row r="17" spans="1:10" x14ac:dyDescent="0.35">
      <c r="A17" s="13"/>
      <c r="B17" s="14"/>
      <c r="C17" s="14"/>
      <c r="D17" s="14"/>
      <c r="E17" s="14"/>
      <c r="F17" s="14"/>
      <c r="G17" s="14"/>
      <c r="H17" s="14"/>
      <c r="I17" s="14"/>
      <c r="J17" s="15"/>
    </row>
    <row r="18" spans="1:10" x14ac:dyDescent="0.35">
      <c r="A18" s="13"/>
      <c r="B18" s="14"/>
      <c r="C18" s="14"/>
      <c r="D18" s="14"/>
      <c r="E18" s="14"/>
      <c r="F18" s="14"/>
      <c r="G18" s="14"/>
      <c r="H18" s="14"/>
      <c r="I18" s="14"/>
      <c r="J18" s="15"/>
    </row>
    <row r="19" spans="1:10" x14ac:dyDescent="0.35">
      <c r="A19" s="13"/>
      <c r="B19" s="14"/>
      <c r="C19" s="14"/>
      <c r="D19" s="14"/>
      <c r="E19" s="14"/>
      <c r="F19" s="14"/>
      <c r="G19" s="14"/>
      <c r="H19" s="14"/>
      <c r="I19" s="14"/>
      <c r="J19" s="15"/>
    </row>
    <row r="20" spans="1:10" ht="15" thickBot="1" x14ac:dyDescent="0.4">
      <c r="A20" s="17"/>
      <c r="B20" s="18"/>
      <c r="C20" s="18"/>
      <c r="D20" s="18"/>
      <c r="E20" s="18"/>
      <c r="F20" s="18"/>
      <c r="G20" s="18"/>
      <c r="H20" s="18"/>
      <c r="I20" s="18"/>
      <c r="J20" s="19"/>
    </row>
  </sheetData>
  <mergeCells count="1">
    <mergeCell ref="B6:I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&amp;LConsip Public
GARA ID 2753 - ALLEGATO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B1" workbookViewId="0">
      <selection activeCell="B1" sqref="B1"/>
    </sheetView>
  </sheetViews>
  <sheetFormatPr defaultColWidth="8.7265625" defaultRowHeight="13" x14ac:dyDescent="0.3"/>
  <cols>
    <col min="1" max="2" width="4" style="23" customWidth="1"/>
    <col min="3" max="3" width="20.26953125" style="23" customWidth="1"/>
    <col min="4" max="4" width="86" style="23" customWidth="1"/>
    <col min="5" max="16384" width="8.7265625" style="23"/>
  </cols>
  <sheetData>
    <row r="1" spans="1:4" ht="8.5" customHeight="1" x14ac:dyDescent="0.3">
      <c r="A1" s="20" t="s">
        <v>15</v>
      </c>
      <c r="B1" s="21"/>
      <c r="C1" s="21"/>
      <c r="D1" s="22"/>
    </row>
    <row r="2" spans="1:4" ht="8.5" customHeight="1" x14ac:dyDescent="0.3">
      <c r="A2" s="24"/>
      <c r="B2" s="25"/>
      <c r="C2" s="25"/>
      <c r="D2" s="26"/>
    </row>
    <row r="3" spans="1:4" ht="8.5" customHeight="1" x14ac:dyDescent="0.3">
      <c r="A3" s="24"/>
      <c r="B3" s="25"/>
      <c r="C3" s="25"/>
      <c r="D3" s="26"/>
    </row>
    <row r="4" spans="1:4" s="29" customFormat="1" ht="31.5" customHeight="1" x14ac:dyDescent="0.3">
      <c r="A4" s="27"/>
      <c r="B4" s="28"/>
      <c r="C4" s="52" t="s">
        <v>16</v>
      </c>
      <c r="D4" s="53"/>
    </row>
    <row r="5" spans="1:4" s="29" customFormat="1" ht="31.5" customHeight="1" x14ac:dyDescent="0.3">
      <c r="A5" s="27"/>
      <c r="B5" s="28"/>
      <c r="C5" s="52" t="s">
        <v>17</v>
      </c>
      <c r="D5" s="53"/>
    </row>
    <row r="6" spans="1:4" s="29" customFormat="1" ht="31.5" customHeight="1" x14ac:dyDescent="0.3">
      <c r="A6" s="27"/>
      <c r="B6" s="28"/>
      <c r="C6" s="52" t="s">
        <v>18</v>
      </c>
      <c r="D6" s="53"/>
    </row>
    <row r="7" spans="1:4" x14ac:dyDescent="0.3">
      <c r="A7" s="24"/>
      <c r="B7" s="25"/>
      <c r="C7" s="54"/>
      <c r="D7" s="55"/>
    </row>
    <row r="8" spans="1:4" x14ac:dyDescent="0.3">
      <c r="A8" s="24"/>
      <c r="B8" s="25"/>
      <c r="C8" s="52" t="s">
        <v>19</v>
      </c>
      <c r="D8" s="53"/>
    </row>
    <row r="9" spans="1:4" ht="34.5" customHeight="1" x14ac:dyDescent="0.3">
      <c r="A9" s="24"/>
      <c r="B9" s="25"/>
      <c r="C9" s="30" t="s">
        <v>20</v>
      </c>
      <c r="D9" s="31" t="s">
        <v>29</v>
      </c>
    </row>
    <row r="10" spans="1:4" ht="34.5" customHeight="1" x14ac:dyDescent="0.3">
      <c r="A10" s="24"/>
      <c r="B10" s="25"/>
      <c r="C10" s="32" t="s">
        <v>21</v>
      </c>
      <c r="D10" s="31" t="s">
        <v>22</v>
      </c>
    </row>
    <row r="11" spans="1:4" ht="34.5" customHeight="1" x14ac:dyDescent="0.3">
      <c r="A11" s="24"/>
      <c r="B11" s="25"/>
      <c r="C11" s="33" t="s">
        <v>23</v>
      </c>
      <c r="D11" s="31" t="s">
        <v>34</v>
      </c>
    </row>
    <row r="12" spans="1:4" x14ac:dyDescent="0.3">
      <c r="A12" s="24"/>
      <c r="B12" s="25"/>
      <c r="C12" s="34"/>
      <c r="D12" s="31"/>
    </row>
    <row r="13" spans="1:4" x14ac:dyDescent="0.3">
      <c r="A13" s="24"/>
      <c r="B13" s="25"/>
      <c r="C13" s="35"/>
      <c r="D13" s="26"/>
    </row>
    <row r="14" spans="1:4" ht="13.5" thickBot="1" x14ac:dyDescent="0.35">
      <c r="A14" s="36"/>
      <c r="B14" s="37"/>
      <c r="C14" s="38"/>
      <c r="D14" s="39"/>
    </row>
    <row r="15" spans="1:4" x14ac:dyDescent="0.3">
      <c r="C15" s="40"/>
    </row>
    <row r="16" spans="1:4" x14ac:dyDescent="0.3">
      <c r="C16" s="40"/>
    </row>
    <row r="17" spans="3:3" x14ac:dyDescent="0.3">
      <c r="C17" s="40"/>
    </row>
    <row r="18" spans="3:3" x14ac:dyDescent="0.3">
      <c r="C18" s="40"/>
    </row>
    <row r="19" spans="3:3" x14ac:dyDescent="0.3">
      <c r="C19" s="40"/>
    </row>
    <row r="20" spans="3:3" x14ac:dyDescent="0.3">
      <c r="C20" s="40"/>
    </row>
    <row r="21" spans="3:3" x14ac:dyDescent="0.3">
      <c r="C21" s="40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&amp;LConsip Public
GARA ID 2753 - ALLEGATO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Normal="100" zoomScaleSheetLayoutView="97" workbookViewId="0">
      <selection activeCell="B3" sqref="B3:E3"/>
    </sheetView>
  </sheetViews>
  <sheetFormatPr defaultColWidth="8.7265625" defaultRowHeight="13" x14ac:dyDescent="0.3"/>
  <cols>
    <col min="1" max="1" width="1.81640625" style="23" customWidth="1"/>
    <col min="2" max="2" width="66.1796875" style="23" customWidth="1"/>
    <col min="3" max="4" width="10.1796875" style="23" customWidth="1"/>
    <col min="5" max="5" width="14.54296875" style="23" customWidth="1"/>
    <col min="6" max="16384" width="8.7265625" style="23"/>
  </cols>
  <sheetData>
    <row r="1" spans="1:13" ht="5.5" customHeight="1" x14ac:dyDescent="0.3"/>
    <row r="2" spans="1:13" ht="5.5" customHeight="1" x14ac:dyDescent="0.3"/>
    <row r="3" spans="1:13" ht="28.5" customHeight="1" x14ac:dyDescent="0.3">
      <c r="B3" s="61" t="s">
        <v>11</v>
      </c>
      <c r="C3" s="61"/>
      <c r="D3" s="61"/>
      <c r="E3" s="61"/>
    </row>
    <row r="4" spans="1:13" ht="28.5" customHeight="1" x14ac:dyDescent="0.3">
      <c r="B4" s="74" t="s">
        <v>12</v>
      </c>
      <c r="C4" s="75"/>
      <c r="D4" s="75"/>
      <c r="E4" s="76"/>
    </row>
    <row r="5" spans="1:13" ht="26" x14ac:dyDescent="0.3">
      <c r="B5" s="3" t="s">
        <v>2</v>
      </c>
      <c r="C5" s="3" t="s">
        <v>1</v>
      </c>
      <c r="D5" s="3" t="s">
        <v>0</v>
      </c>
      <c r="E5" s="3" t="s">
        <v>3</v>
      </c>
    </row>
    <row r="6" spans="1:13" ht="19.5" customHeight="1" x14ac:dyDescent="0.3">
      <c r="A6" s="77"/>
      <c r="B6" s="41" t="s">
        <v>5</v>
      </c>
      <c r="C6" s="42">
        <v>0.3</v>
      </c>
      <c r="D6" s="1" t="s">
        <v>24</v>
      </c>
      <c r="E6" s="78">
        <f>IF(D7="s",C7,IF(D6="s",C6,0))</f>
        <v>0</v>
      </c>
    </row>
    <row r="7" spans="1:13" ht="30" customHeight="1" x14ac:dyDescent="0.3">
      <c r="A7" s="77"/>
      <c r="B7" s="41" t="s">
        <v>6</v>
      </c>
      <c r="C7" s="42">
        <v>0.5</v>
      </c>
      <c r="D7" s="1" t="s">
        <v>24</v>
      </c>
      <c r="E7" s="79"/>
    </row>
    <row r="8" spans="1:13" ht="19.5" customHeight="1" x14ac:dyDescent="0.3">
      <c r="A8" s="43"/>
      <c r="B8" s="4" t="s">
        <v>7</v>
      </c>
      <c r="C8" s="5"/>
      <c r="D8" s="6"/>
      <c r="E8" s="7"/>
    </row>
    <row r="9" spans="1:13" ht="26" x14ac:dyDescent="0.3">
      <c r="B9" s="41" t="s">
        <v>33</v>
      </c>
      <c r="C9" s="42">
        <v>0.2</v>
      </c>
      <c r="D9" s="1" t="s">
        <v>24</v>
      </c>
      <c r="E9" s="44">
        <f>IF(D9="s",C9,0)</f>
        <v>0</v>
      </c>
      <c r="F9" s="45"/>
      <c r="G9" s="46"/>
    </row>
    <row r="10" spans="1:13" ht="43.5" customHeight="1" x14ac:dyDescent="0.3">
      <c r="B10" s="80" t="s">
        <v>4</v>
      </c>
      <c r="C10" s="81"/>
      <c r="D10" s="82">
        <f>IFERROR(1-(1-E6)*(1-E9),1-(1-E6)*(1-E9))</f>
        <v>0</v>
      </c>
      <c r="E10" s="82"/>
      <c r="F10" s="47"/>
    </row>
    <row r="13" spans="1:13" ht="27" customHeight="1" x14ac:dyDescent="0.3">
      <c r="B13" s="61" t="s">
        <v>8</v>
      </c>
      <c r="C13" s="61"/>
      <c r="D13" s="61"/>
      <c r="E13" s="61"/>
    </row>
    <row r="14" spans="1:13" ht="60.75" customHeight="1" x14ac:dyDescent="0.3">
      <c r="B14" s="62" t="s">
        <v>30</v>
      </c>
      <c r="C14" s="63"/>
      <c r="D14" s="64">
        <v>170000</v>
      </c>
      <c r="E14" s="65"/>
      <c r="F14" s="66"/>
      <c r="G14" s="67"/>
      <c r="H14" s="67"/>
      <c r="I14" s="67"/>
      <c r="J14" s="67"/>
      <c r="K14" s="67"/>
      <c r="L14" s="67"/>
      <c r="M14" s="67"/>
    </row>
    <row r="15" spans="1:13" x14ac:dyDescent="0.3">
      <c r="B15" s="68" t="s">
        <v>9</v>
      </c>
      <c r="C15" s="69"/>
      <c r="D15" s="60">
        <f>ROUND((1-$D$10)*$D14,0)</f>
        <v>170000</v>
      </c>
      <c r="E15" s="60"/>
    </row>
    <row r="18" spans="2:6" ht="31.5" customHeight="1" x14ac:dyDescent="0.3">
      <c r="B18" s="61" t="s">
        <v>25</v>
      </c>
      <c r="C18" s="70"/>
      <c r="D18" s="70"/>
      <c r="E18" s="71"/>
      <c r="F18" s="45"/>
    </row>
    <row r="19" spans="2:6" ht="61.5" customHeight="1" x14ac:dyDescent="0.3">
      <c r="B19" s="72" t="s">
        <v>31</v>
      </c>
      <c r="C19" s="73"/>
      <c r="D19" s="64">
        <v>8500000</v>
      </c>
      <c r="E19" s="65"/>
      <c r="F19" s="45"/>
    </row>
    <row r="20" spans="2:6" ht="44.25" customHeight="1" x14ac:dyDescent="0.3">
      <c r="B20" s="56" t="s">
        <v>35</v>
      </c>
      <c r="C20" s="56"/>
      <c r="D20" s="2">
        <v>0.24</v>
      </c>
      <c r="E20" s="8"/>
      <c r="F20" s="45"/>
    </row>
    <row r="21" spans="2:6" ht="29.25" customHeight="1" x14ac:dyDescent="0.3">
      <c r="B21" s="56" t="s">
        <v>10</v>
      </c>
      <c r="C21" s="56"/>
      <c r="D21" s="48">
        <v>0.1</v>
      </c>
      <c r="E21" s="49">
        <f>D21*D$19</f>
        <v>850000</v>
      </c>
      <c r="F21" s="45"/>
    </row>
    <row r="22" spans="2:6" ht="29.25" customHeight="1" x14ac:dyDescent="0.3">
      <c r="B22" s="56" t="s">
        <v>13</v>
      </c>
      <c r="C22" s="56"/>
      <c r="D22" s="50">
        <f>IF(D20&gt;10%,MIN(D20-10%,10%),0%)</f>
        <v>0.1</v>
      </c>
      <c r="E22" s="49">
        <f>D22*D$19</f>
        <v>850000</v>
      </c>
    </row>
    <row r="23" spans="2:6" ht="29.25" customHeight="1" x14ac:dyDescent="0.3">
      <c r="B23" s="56" t="s">
        <v>14</v>
      </c>
      <c r="C23" s="56"/>
      <c r="D23" s="50">
        <f>IF(D20&gt;20%,2*(D20-20%),0%)</f>
        <v>7.999999999999996E-2</v>
      </c>
      <c r="E23" s="49">
        <f>D23*D$19</f>
        <v>679999.99999999965</v>
      </c>
    </row>
    <row r="24" spans="2:6" ht="29.25" customHeight="1" x14ac:dyDescent="0.3">
      <c r="B24" s="57" t="s">
        <v>26</v>
      </c>
      <c r="C24" s="57"/>
      <c r="D24" s="58">
        <f>SUM(E21:E23)</f>
        <v>2379999.9999999995</v>
      </c>
      <c r="E24" s="58"/>
    </row>
    <row r="25" spans="2:6" ht="30" customHeight="1" x14ac:dyDescent="0.3">
      <c r="B25" s="59" t="s">
        <v>32</v>
      </c>
      <c r="C25" s="59"/>
      <c r="D25" s="60">
        <f>ROUND((1-$D$10)*$D24,0)</f>
        <v>2380000</v>
      </c>
      <c r="E25" s="60"/>
    </row>
  </sheetData>
  <mergeCells count="23">
    <mergeCell ref="B3:E3"/>
    <mergeCell ref="B4:E4"/>
    <mergeCell ref="A6:A7"/>
    <mergeCell ref="E6:E7"/>
    <mergeCell ref="B10:C10"/>
    <mergeCell ref="D10:E10"/>
    <mergeCell ref="B22:C22"/>
    <mergeCell ref="B13:E13"/>
    <mergeCell ref="B14:C14"/>
    <mergeCell ref="D14:E14"/>
    <mergeCell ref="F14:M14"/>
    <mergeCell ref="B15:C15"/>
    <mergeCell ref="D15:E15"/>
    <mergeCell ref="B18:E18"/>
    <mergeCell ref="B19:C19"/>
    <mergeCell ref="D19:E19"/>
    <mergeCell ref="B20:C20"/>
    <mergeCell ref="B21:C21"/>
    <mergeCell ref="B23:C23"/>
    <mergeCell ref="B24:C24"/>
    <mergeCell ref="D24:E24"/>
    <mergeCell ref="B25:C25"/>
    <mergeCell ref="D25:E25"/>
  </mergeCells>
  <dataValidations count="1">
    <dataValidation type="list" allowBlank="1" showInputMessage="1" showErrorMessage="1" sqref="D6:D9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&amp;LConsip Public
GARA ID 2753 - ALLEGATO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</vt:lpstr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Di Sarli Nicolina</cp:lastModifiedBy>
  <cp:lastPrinted>2024-04-24T10:44:28Z</cp:lastPrinted>
  <dcterms:created xsi:type="dcterms:W3CDTF">2016-02-02T10:53:31Z</dcterms:created>
  <dcterms:modified xsi:type="dcterms:W3CDTF">2024-04-30T09:36:25Z</dcterms:modified>
</cp:coreProperties>
</file>