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avio.bellone\Desktop\gare\2686 FORNITURE SOGEI\06 DOCUMENTAZIONE DI GARA\"/>
    </mc:Choice>
  </mc:AlternateContent>
  <bookViews>
    <workbookView xWindow="0" yWindow="0" windowWidth="19116" windowHeight="7176" tabRatio="738" activeTab="1"/>
  </bookViews>
  <sheets>
    <sheet name="Istruzioni compilazione" sheetId="4" r:id="rId1"/>
    <sheet name="Conto Economico" sheetId="1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5" l="1"/>
  <c r="H7" i="15"/>
  <c r="H8" i="15"/>
  <c r="H6" i="15"/>
  <c r="F7" i="15"/>
  <c r="F8" i="15"/>
  <c r="F6" i="15"/>
  <c r="E16" i="15" l="1"/>
  <c r="E15" i="15"/>
  <c r="E14" i="15"/>
  <c r="I9" i="15"/>
  <c r="E17" i="15" l="1"/>
  <c r="H9" i="15"/>
  <c r="C34" i="15" s="1"/>
  <c r="F9" i="15" l="1"/>
  <c r="J8" i="15" l="1"/>
  <c r="J7" i="15"/>
  <c r="J6" i="15"/>
  <c r="J9" i="15" l="1"/>
  <c r="C35" i="15" s="1"/>
  <c r="D29" i="15" s="1"/>
  <c r="D24" i="15" l="1"/>
  <c r="D23" i="15"/>
  <c r="D27" i="15"/>
  <c r="D22" i="15"/>
  <c r="D26" i="15"/>
  <c r="D25" i="15"/>
  <c r="D28" i="15"/>
  <c r="D30" i="15"/>
  <c r="K9" i="15"/>
  <c r="F17" i="15"/>
  <c r="F14" i="15"/>
  <c r="F16" i="15"/>
  <c r="F15" i="15"/>
  <c r="D35" i="15"/>
  <c r="K8" i="15"/>
  <c r="K7" i="15"/>
  <c r="C36" i="15"/>
  <c r="K6" i="15"/>
  <c r="D36" i="15" l="1"/>
</calcChain>
</file>

<file path=xl/sharedStrings.xml><?xml version="1.0" encoding="utf-8"?>
<sst xmlns="http://schemas.openxmlformats.org/spreadsheetml/2006/main" count="65" uniqueCount="57">
  <si>
    <t>Ricavo totale</t>
  </si>
  <si>
    <t>Costo totale</t>
  </si>
  <si>
    <t>Totale</t>
  </si>
  <si>
    <t>Costo totale %</t>
  </si>
  <si>
    <t>Costi generali</t>
  </si>
  <si>
    <t>Voce di costo</t>
  </si>
  <si>
    <t>Servizi</t>
  </si>
  <si>
    <t>Prodotti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</si>
  <si>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</si>
  <si>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</si>
  <si>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</si>
  <si>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</si>
  <si>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</si>
  <si>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</si>
  <si>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</si>
  <si>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</si>
  <si>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COSTI ULTERIORI GESTIONE COMMESSA</t>
  </si>
  <si>
    <t>Quantità richiesta</t>
  </si>
  <si>
    <t>Totale costo</t>
  </si>
  <si>
    <t>Valori preimpostati da Consip (da non modificare) o celle da lasciare vuote</t>
  </si>
  <si>
    <t>Subtotali ricavi</t>
  </si>
  <si>
    <t>Subtotali costi</t>
  </si>
  <si>
    <t>Subtotali costi manodopera</t>
  </si>
  <si>
    <t>Predisposizione apparecchiature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</si>
  <si>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</si>
  <si>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</si>
  <si>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</si>
  <si>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</si>
  <si>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</si>
  <si>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</si>
  <si>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Contriuto ANAC</t>
  </si>
  <si>
    <t>Premi assicurativi</t>
  </si>
  <si>
    <t>Fideiussioni</t>
  </si>
  <si>
    <t>* a seconda del lotto di partecipazione cancellare le righe contenenti i prodotti dell'altro lotto</t>
  </si>
  <si>
    <t>Trasporto</t>
  </si>
  <si>
    <t>Scarico</t>
  </si>
  <si>
    <t>Consegne richieste</t>
  </si>
  <si>
    <t>-</t>
  </si>
  <si>
    <t>Costo unitario consegna</t>
  </si>
  <si>
    <t>Unità di misura</t>
  </si>
  <si>
    <t>mq</t>
  </si>
  <si>
    <t>cad</t>
  </si>
  <si>
    <t>Garanzia prodotti</t>
  </si>
  <si>
    <t>Lotto per i quali si redige il presente Conto Economico</t>
  </si>
  <si>
    <t>Inserire il numero del Lotto e renderlo coerente con gli elementi delle successive tabelle</t>
  </si>
  <si>
    <t>Costo unitario acquisto / Costo unitario produzione</t>
  </si>
  <si>
    <t>Costi pubblicazione procedura</t>
  </si>
  <si>
    <t>COSTI SERVIZI CONNESSI</t>
  </si>
  <si>
    <t>COSTI E RICAVI DALLA VENDITA DI PRODOTTI</t>
  </si>
  <si>
    <t>Base d'Asta totale</t>
  </si>
  <si>
    <t>Base d'Asta unitaria</t>
  </si>
  <si>
    <t>Prezzo unitario offerto [in diminuzione rispetto a quanto previsto nella colonna E]</t>
  </si>
  <si>
    <t>Ritiro imballaggi</t>
  </si>
  <si>
    <t>Altri costi</t>
  </si>
  <si>
    <t>Lampade LED da incasso [lotto 3*]</t>
  </si>
  <si>
    <t>Pannelli per pavimento sopraelevato [lotto 1*]</t>
  </si>
  <si>
    <t>Sistemi di controsoffitto, comprensivi di struttura e pannelli [lotto 2*]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</si>
</sst>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  <numFmt numFmtId="167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5" fillId="11" borderId="1" xfId="1" applyNumberFormat="1" applyFont="1" applyFill="1" applyBorder="1" applyAlignment="1">
      <alignment vertical="center" wrapText="1"/>
    </xf>
    <xf numFmtId="164" fontId="5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4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5" borderId="1" xfId="0" applyNumberFormat="1" applyFont="1" applyFill="1" applyBorder="1" applyAlignment="1">
      <alignment vertical="center" wrapText="1"/>
    </xf>
    <xf numFmtId="0" fontId="6" fillId="0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vertical="center" wrapText="1"/>
    </xf>
    <xf numFmtId="44" fontId="3" fillId="9" borderId="1" xfId="1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6" fontId="2" fillId="7" borderId="1" xfId="1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164" fontId="9" fillId="11" borderId="1" xfId="0" applyNumberFormat="1" applyFont="1" applyFill="1" applyBorder="1" applyAlignment="1">
      <alignment vertical="center" wrapText="1"/>
    </xf>
    <xf numFmtId="44" fontId="9" fillId="8" borderId="1" xfId="0" applyNumberFormat="1" applyFont="1" applyFill="1" applyBorder="1" applyAlignment="1">
      <alignment vertical="center" wrapText="1"/>
    </xf>
    <xf numFmtId="44" fontId="9" fillId="2" borderId="1" xfId="0" applyNumberFormat="1" applyFont="1" applyFill="1" applyBorder="1" applyAlignment="1">
      <alignment vertical="center" wrapText="1"/>
    </xf>
    <xf numFmtId="10" fontId="9" fillId="5" borderId="1" xfId="2" applyNumberFormat="1" applyFont="1" applyFill="1" applyBorder="1" applyAlignment="1">
      <alignment vertical="center" wrapText="1"/>
    </xf>
    <xf numFmtId="10" fontId="2" fillId="5" borderId="1" xfId="2" applyNumberFormat="1" applyFont="1" applyFill="1" applyBorder="1" applyAlignment="1">
      <alignment horizontal="center" vertical="center" wrapText="1"/>
    </xf>
    <xf numFmtId="10" fontId="3" fillId="9" borderId="1" xfId="2" applyNumberFormat="1" applyFont="1" applyFill="1" applyBorder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7" fontId="2" fillId="7" borderId="1" xfId="1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/>
    </xf>
    <xf numFmtId="0" fontId="8" fillId="10" borderId="7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workbookViewId="0">
      <selection activeCell="B12" sqref="B12:F12"/>
    </sheetView>
  </sheetViews>
  <sheetFormatPr defaultRowHeight="14.4" x14ac:dyDescent="0.3"/>
  <cols>
    <col min="1" max="5" width="5.21875" customWidth="1"/>
    <col min="6" max="6" width="106.109375" customWidth="1"/>
  </cols>
  <sheetData>
    <row r="2" spans="2:6" x14ac:dyDescent="0.3">
      <c r="B2" s="50" t="s">
        <v>25</v>
      </c>
      <c r="C2" s="50"/>
      <c r="D2" s="50"/>
      <c r="E2" s="50"/>
      <c r="F2" s="50"/>
    </row>
    <row r="3" spans="2:6" x14ac:dyDescent="0.3">
      <c r="B3" s="2"/>
      <c r="C3" s="3"/>
      <c r="D3" s="4"/>
      <c r="E3" s="5"/>
      <c r="F3" s="6" t="s">
        <v>15</v>
      </c>
    </row>
    <row r="4" spans="2:6" x14ac:dyDescent="0.3">
      <c r="B4" s="61"/>
      <c r="C4" s="61"/>
      <c r="D4" s="61"/>
      <c r="E4" s="61"/>
      <c r="F4" s="6" t="s">
        <v>19</v>
      </c>
    </row>
    <row r="5" spans="2:6" x14ac:dyDescent="0.3">
      <c r="B5" s="65"/>
      <c r="C5" s="65"/>
      <c r="D5" s="65"/>
      <c r="E5" s="65"/>
      <c r="F5" s="6" t="s">
        <v>13</v>
      </c>
    </row>
    <row r="6" spans="2:6" x14ac:dyDescent="0.3">
      <c r="B6" s="62"/>
      <c r="C6" s="62"/>
      <c r="D6" s="62"/>
      <c r="E6" s="62"/>
      <c r="F6" s="6" t="s">
        <v>14</v>
      </c>
    </row>
    <row r="7" spans="2:6" x14ac:dyDescent="0.3">
      <c r="B7" s="63"/>
      <c r="C7" s="63"/>
      <c r="D7" s="63"/>
      <c r="E7" s="63"/>
      <c r="F7" s="6" t="s">
        <v>20</v>
      </c>
    </row>
    <row r="8" spans="2:6" x14ac:dyDescent="0.3">
      <c r="B8" s="64"/>
      <c r="C8" s="64"/>
      <c r="D8" s="64"/>
      <c r="E8" s="64"/>
      <c r="F8" s="6" t="s">
        <v>21</v>
      </c>
    </row>
    <row r="9" spans="2:6" x14ac:dyDescent="0.3">
      <c r="B9" s="58"/>
      <c r="C9" s="59"/>
      <c r="D9" s="59"/>
      <c r="E9" s="60"/>
      <c r="F9" s="28" t="s">
        <v>22</v>
      </c>
    </row>
    <row r="11" spans="2:6" x14ac:dyDescent="0.3">
      <c r="B11" s="51" t="s">
        <v>24</v>
      </c>
      <c r="C11" s="51"/>
      <c r="D11" s="51"/>
      <c r="E11" s="51"/>
      <c r="F11" s="51"/>
    </row>
    <row r="12" spans="2:6" ht="33" customHeight="1" x14ac:dyDescent="0.3">
      <c r="B12" s="52" t="s">
        <v>26</v>
      </c>
      <c r="C12" s="53"/>
      <c r="D12" s="53"/>
      <c r="E12" s="53"/>
      <c r="F12" s="54"/>
    </row>
    <row r="13" spans="2:6" ht="33" customHeight="1" x14ac:dyDescent="0.3">
      <c r="B13" s="55" t="s">
        <v>28</v>
      </c>
      <c r="C13" s="56"/>
      <c r="D13" s="56"/>
      <c r="E13" s="56"/>
      <c r="F13" s="57"/>
    </row>
    <row r="14" spans="2:6" ht="33" customHeight="1" x14ac:dyDescent="0.3">
      <c r="B14" s="55" t="s">
        <v>29</v>
      </c>
      <c r="C14" s="56"/>
      <c r="D14" s="56"/>
      <c r="E14" s="56"/>
      <c r="F14" s="57"/>
    </row>
    <row r="15" spans="2:6" ht="33" customHeight="1" x14ac:dyDescent="0.3">
      <c r="B15" s="55" t="s">
        <v>27</v>
      </c>
      <c r="C15" s="56"/>
      <c r="D15" s="56"/>
      <c r="E15" s="56"/>
      <c r="F15" s="57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6"/>
  <sheetViews>
    <sheetView tabSelected="1" zoomScale="85" zoomScaleNormal="85" zoomScalePageLayoutView="77" workbookViewId="0">
      <selection activeCell="D5" sqref="D5"/>
    </sheetView>
  </sheetViews>
  <sheetFormatPr defaultColWidth="8.77734375" defaultRowHeight="12" x14ac:dyDescent="0.3"/>
  <cols>
    <col min="1" max="1" width="1.5546875" style="1" customWidth="1"/>
    <col min="2" max="2" width="36.6640625" style="1" customWidth="1"/>
    <col min="3" max="3" width="13.77734375" style="1" customWidth="1"/>
    <col min="4" max="4" width="17.33203125" style="1" customWidth="1"/>
    <col min="5" max="6" width="15.88671875" style="1" customWidth="1"/>
    <col min="7" max="7" width="13.44140625" style="1" customWidth="1"/>
    <col min="8" max="8" width="13.33203125" style="1" customWidth="1"/>
    <col min="9" max="9" width="15.109375" style="1" customWidth="1"/>
    <col min="10" max="10" width="24.109375" style="1" customWidth="1"/>
    <col min="11" max="11" width="11.5546875" style="1" customWidth="1"/>
    <col min="12" max="12" width="10.5546875" style="1" bestFit="1" customWidth="1"/>
    <col min="13" max="13" width="11.109375" style="1" customWidth="1"/>
    <col min="14" max="16" width="9.77734375" style="1" customWidth="1"/>
    <col min="17" max="17" width="11.88671875" style="1" customWidth="1"/>
    <col min="18" max="16384" width="8.77734375" style="1"/>
  </cols>
  <sheetData>
    <row r="1" spans="2:16" ht="49.2" customHeight="1" x14ac:dyDescent="0.3">
      <c r="B1" s="45" t="s">
        <v>43</v>
      </c>
      <c r="C1" s="46"/>
      <c r="D1" s="30" t="s">
        <v>44</v>
      </c>
    </row>
    <row r="3" spans="2:16" ht="14.4" x14ac:dyDescent="0.3"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2:16" ht="22.8" customHeight="1" x14ac:dyDescent="0.3">
      <c r="B4" s="69" t="s">
        <v>48</v>
      </c>
      <c r="C4" s="70"/>
      <c r="D4" s="70"/>
      <c r="E4" s="70"/>
      <c r="F4" s="70"/>
      <c r="G4" s="70"/>
      <c r="H4" s="70"/>
      <c r="I4" s="70"/>
      <c r="J4" s="70"/>
      <c r="K4" s="70"/>
      <c r="L4" s="71"/>
    </row>
    <row r="5" spans="2:16" ht="124.2" x14ac:dyDescent="0.3">
      <c r="B5" s="10" t="s">
        <v>7</v>
      </c>
      <c r="C5" s="10" t="s">
        <v>17</v>
      </c>
      <c r="D5" s="32" t="s">
        <v>39</v>
      </c>
      <c r="E5" s="32" t="s">
        <v>50</v>
      </c>
      <c r="F5" s="10" t="s">
        <v>49</v>
      </c>
      <c r="G5" s="32" t="s">
        <v>51</v>
      </c>
      <c r="H5" s="32" t="s">
        <v>0</v>
      </c>
      <c r="I5" s="10" t="s">
        <v>45</v>
      </c>
      <c r="J5" s="10" t="s">
        <v>1</v>
      </c>
      <c r="K5" s="10" t="s">
        <v>3</v>
      </c>
      <c r="L5" s="32" t="s">
        <v>8</v>
      </c>
      <c r="M5" s="30" t="s">
        <v>33</v>
      </c>
    </row>
    <row r="6" spans="2:16" ht="27.6" x14ac:dyDescent="0.3">
      <c r="B6" s="11" t="s">
        <v>55</v>
      </c>
      <c r="C6" s="30">
        <v>8000</v>
      </c>
      <c r="D6" s="30" t="s">
        <v>40</v>
      </c>
      <c r="E6" s="47">
        <v>66</v>
      </c>
      <c r="F6" s="33">
        <f>+E6*C6</f>
        <v>528000</v>
      </c>
      <c r="G6" s="48"/>
      <c r="H6" s="13">
        <f>+G6*C6</f>
        <v>0</v>
      </c>
      <c r="I6" s="12"/>
      <c r="J6" s="13">
        <f>I6*C6</f>
        <v>0</v>
      </c>
      <c r="K6" s="14" t="e">
        <f>J6/$C$35</f>
        <v>#DIV/0!</v>
      </c>
      <c r="L6" s="21"/>
      <c r="M6" s="9"/>
      <c r="N6" s="9"/>
      <c r="O6" s="9"/>
      <c r="P6" s="9"/>
    </row>
    <row r="7" spans="2:16" ht="27.6" x14ac:dyDescent="0.3">
      <c r="B7" s="11" t="s">
        <v>56</v>
      </c>
      <c r="C7" s="30">
        <v>8000</v>
      </c>
      <c r="D7" s="30" t="s">
        <v>40</v>
      </c>
      <c r="E7" s="47">
        <v>14.9</v>
      </c>
      <c r="F7" s="33">
        <f t="shared" ref="F7:F8" si="0">+E7*C7</f>
        <v>119200</v>
      </c>
      <c r="G7" s="48"/>
      <c r="H7" s="13">
        <f t="shared" ref="H7:H8" si="1">+G7*C7</f>
        <v>0</v>
      </c>
      <c r="I7" s="12"/>
      <c r="J7" s="13">
        <f>I7*C7</f>
        <v>0</v>
      </c>
      <c r="K7" s="14" t="e">
        <f>J7/$C$35</f>
        <v>#DIV/0!</v>
      </c>
      <c r="L7" s="21"/>
      <c r="M7" s="9"/>
      <c r="N7" s="9"/>
      <c r="O7" s="9"/>
      <c r="P7" s="9"/>
    </row>
    <row r="8" spans="2:16" ht="13.8" x14ac:dyDescent="0.3">
      <c r="B8" s="11" t="s">
        <v>54</v>
      </c>
      <c r="C8" s="30">
        <v>1525</v>
      </c>
      <c r="D8" s="30" t="s">
        <v>41</v>
      </c>
      <c r="E8" s="47">
        <v>88.29</v>
      </c>
      <c r="F8" s="33">
        <f t="shared" si="0"/>
        <v>134642.25</v>
      </c>
      <c r="G8" s="48"/>
      <c r="H8" s="13">
        <f t="shared" si="1"/>
        <v>0</v>
      </c>
      <c r="I8" s="12"/>
      <c r="J8" s="13">
        <f>I8*C8</f>
        <v>0</v>
      </c>
      <c r="K8" s="14" t="e">
        <f>J8/$C$35</f>
        <v>#DIV/0!</v>
      </c>
      <c r="L8" s="21"/>
      <c r="M8" s="9"/>
    </row>
    <row r="9" spans="2:16" ht="13.8" x14ac:dyDescent="0.3">
      <c r="B9" s="16" t="s">
        <v>2</v>
      </c>
      <c r="C9" s="16"/>
      <c r="D9" s="16"/>
      <c r="E9" s="16"/>
      <c r="F9" s="34">
        <f>SUM(F6:F8)</f>
        <v>781842.25</v>
      </c>
      <c r="G9" s="17"/>
      <c r="H9" s="18">
        <f>SUM(H6:H8)</f>
        <v>0</v>
      </c>
      <c r="I9" s="17">
        <f>SUMPRODUCT($C$6:$C$8,I6:I8)</f>
        <v>0</v>
      </c>
      <c r="J9" s="19">
        <f>SUM(J6:J8)</f>
        <v>0</v>
      </c>
      <c r="K9" s="20" t="e">
        <f>J9/$C$35</f>
        <v>#DIV/0!</v>
      </c>
      <c r="L9" s="21"/>
      <c r="M9" s="9"/>
    </row>
    <row r="10" spans="2:16" x14ac:dyDescent="0.3">
      <c r="N10" s="9"/>
    </row>
    <row r="11" spans="2:16" x14ac:dyDescent="0.3">
      <c r="N11" s="9"/>
    </row>
    <row r="12" spans="2:16" ht="22.35" customHeight="1" x14ac:dyDescent="0.3">
      <c r="B12" s="69" t="s">
        <v>47</v>
      </c>
      <c r="C12" s="70"/>
      <c r="D12" s="70"/>
      <c r="E12" s="70"/>
      <c r="F12" s="70"/>
      <c r="G12" s="71"/>
    </row>
    <row r="13" spans="2:16" ht="69" customHeight="1" x14ac:dyDescent="0.3">
      <c r="B13" s="10" t="s">
        <v>6</v>
      </c>
      <c r="C13" s="31" t="s">
        <v>36</v>
      </c>
      <c r="D13" s="31" t="s">
        <v>38</v>
      </c>
      <c r="E13" s="32" t="s">
        <v>1</v>
      </c>
      <c r="F13" s="10" t="s">
        <v>3</v>
      </c>
      <c r="G13" s="10" t="s">
        <v>8</v>
      </c>
    </row>
    <row r="14" spans="2:16" ht="14.55" customHeight="1" x14ac:dyDescent="0.3">
      <c r="B14" s="29" t="s">
        <v>34</v>
      </c>
      <c r="C14" s="30">
        <v>11</v>
      </c>
      <c r="D14" s="21"/>
      <c r="E14" s="22">
        <f>+D14*C14</f>
        <v>0</v>
      </c>
      <c r="F14" s="43" t="e">
        <f>E14/$C$35</f>
        <v>#DIV/0!</v>
      </c>
      <c r="G14" s="15"/>
    </row>
    <row r="15" spans="2:16" ht="13.05" customHeight="1" x14ac:dyDescent="0.3">
      <c r="B15" s="29" t="s">
        <v>35</v>
      </c>
      <c r="C15" s="30">
        <v>11</v>
      </c>
      <c r="D15" s="21"/>
      <c r="E15" s="22">
        <f>+D15*C15</f>
        <v>0</v>
      </c>
      <c r="F15" s="43" t="e">
        <f>E15/$C$35</f>
        <v>#DIV/0!</v>
      </c>
      <c r="G15" s="15"/>
    </row>
    <row r="16" spans="2:16" ht="13.8" x14ac:dyDescent="0.3">
      <c r="B16" s="7" t="s">
        <v>42</v>
      </c>
      <c r="C16" s="36" t="s">
        <v>37</v>
      </c>
      <c r="D16" s="21"/>
      <c r="E16" s="22">
        <f>+D16</f>
        <v>0</v>
      </c>
      <c r="F16" s="43" t="e">
        <f>E16/$C$35</f>
        <v>#DIV/0!</v>
      </c>
      <c r="G16" s="15"/>
    </row>
    <row r="17" spans="2:14" ht="13.8" x14ac:dyDescent="0.3">
      <c r="B17" s="8" t="s">
        <v>18</v>
      </c>
      <c r="C17" s="8"/>
      <c r="D17" s="24"/>
      <c r="E17" s="19">
        <f>SUM(E14:E16)</f>
        <v>0</v>
      </c>
      <c r="F17" s="44" t="e">
        <f>E17/$C$35</f>
        <v>#DIV/0!</v>
      </c>
      <c r="G17" s="15"/>
    </row>
    <row r="20" spans="2:14" ht="22.8" customHeight="1" x14ac:dyDescent="0.3">
      <c r="B20" s="66" t="s">
        <v>16</v>
      </c>
      <c r="C20" s="67"/>
      <c r="D20" s="67"/>
      <c r="E20" s="67"/>
    </row>
    <row r="21" spans="2:14" ht="13.8" x14ac:dyDescent="0.3">
      <c r="B21" s="10" t="s">
        <v>5</v>
      </c>
      <c r="C21" s="10" t="s">
        <v>1</v>
      </c>
      <c r="D21" s="10" t="s">
        <v>3</v>
      </c>
      <c r="E21" s="32" t="s">
        <v>8</v>
      </c>
      <c r="F21" s="38"/>
      <c r="G21" s="37"/>
      <c r="H21" s="37"/>
      <c r="I21" s="37"/>
      <c r="J21" s="37"/>
      <c r="K21" s="37"/>
      <c r="L21" s="37"/>
      <c r="M21" s="37"/>
      <c r="N21" s="37"/>
    </row>
    <row r="22" spans="2:14" ht="13.8" x14ac:dyDescent="0.3">
      <c r="B22" s="7" t="s">
        <v>4</v>
      </c>
      <c r="C22" s="12"/>
      <c r="D22" s="23" t="e">
        <f t="shared" ref="D22:D30" si="2">C22/$C$35</f>
        <v>#DIV/0!</v>
      </c>
      <c r="E22" s="21"/>
    </row>
    <row r="23" spans="2:14" ht="13.8" x14ac:dyDescent="0.3">
      <c r="B23" s="29" t="s">
        <v>46</v>
      </c>
      <c r="C23" s="12"/>
      <c r="D23" s="23" t="e">
        <f t="shared" si="2"/>
        <v>#DIV/0!</v>
      </c>
      <c r="E23" s="21"/>
    </row>
    <row r="24" spans="2:14" ht="13.8" customHeight="1" x14ac:dyDescent="0.3">
      <c r="B24" s="7" t="s">
        <v>23</v>
      </c>
      <c r="C24" s="12"/>
      <c r="D24" s="23" t="e">
        <f t="shared" si="2"/>
        <v>#DIV/0!</v>
      </c>
      <c r="E24" s="21"/>
    </row>
    <row r="25" spans="2:14" ht="13.8" x14ac:dyDescent="0.3">
      <c r="B25" s="7" t="s">
        <v>52</v>
      </c>
      <c r="C25" s="12"/>
      <c r="D25" s="43" t="e">
        <f t="shared" si="2"/>
        <v>#DIV/0!</v>
      </c>
      <c r="E25" s="21"/>
    </row>
    <row r="26" spans="2:14" ht="13.8" x14ac:dyDescent="0.3">
      <c r="B26" s="29" t="s">
        <v>32</v>
      </c>
      <c r="C26" s="12"/>
      <c r="D26" s="43" t="e">
        <f t="shared" si="2"/>
        <v>#DIV/0!</v>
      </c>
      <c r="E26" s="21"/>
    </row>
    <row r="27" spans="2:14" ht="13.8" x14ac:dyDescent="0.3">
      <c r="B27" s="29" t="s">
        <v>30</v>
      </c>
      <c r="C27" s="12"/>
      <c r="D27" s="43" t="e">
        <f t="shared" si="2"/>
        <v>#DIV/0!</v>
      </c>
      <c r="E27" s="21"/>
    </row>
    <row r="28" spans="2:14" ht="13.8" x14ac:dyDescent="0.3">
      <c r="B28" s="29" t="s">
        <v>31</v>
      </c>
      <c r="C28" s="12"/>
      <c r="D28" s="43" t="e">
        <f t="shared" si="2"/>
        <v>#DIV/0!</v>
      </c>
      <c r="E28" s="21"/>
    </row>
    <row r="29" spans="2:14" ht="13.8" x14ac:dyDescent="0.3">
      <c r="B29" s="49" t="s">
        <v>53</v>
      </c>
      <c r="C29" s="12"/>
      <c r="D29" s="43" t="e">
        <f t="shared" si="2"/>
        <v>#DIV/0!</v>
      </c>
      <c r="E29" s="21"/>
    </row>
    <row r="30" spans="2:14" ht="13.8" x14ac:dyDescent="0.3">
      <c r="B30" s="16" t="s">
        <v>2</v>
      </c>
      <c r="C30" s="25">
        <f>SUM(C22:C29)</f>
        <v>0</v>
      </c>
      <c r="D30" s="44" t="e">
        <f t="shared" si="2"/>
        <v>#DIV/0!</v>
      </c>
      <c r="E30" s="21"/>
    </row>
    <row r="33" spans="2:4" ht="22.8" customHeight="1" x14ac:dyDescent="0.3">
      <c r="B33" s="68" t="s">
        <v>9</v>
      </c>
      <c r="C33" s="68"/>
      <c r="D33" s="68"/>
    </row>
    <row r="34" spans="2:4" ht="14.4" x14ac:dyDescent="0.3">
      <c r="B34" s="26" t="s">
        <v>10</v>
      </c>
      <c r="C34" s="39">
        <f>+H9</f>
        <v>0</v>
      </c>
      <c r="D34" s="27"/>
    </row>
    <row r="35" spans="2:4" ht="14.4" x14ac:dyDescent="0.3">
      <c r="B35" s="26" t="s">
        <v>11</v>
      </c>
      <c r="C35" s="40">
        <f>+C30+E17+J9</f>
        <v>0</v>
      </c>
      <c r="D35" s="42" t="e">
        <f>+C35/C34</f>
        <v>#DIV/0!</v>
      </c>
    </row>
    <row r="36" spans="2:4" ht="14.4" x14ac:dyDescent="0.3">
      <c r="B36" s="26" t="s">
        <v>12</v>
      </c>
      <c r="C36" s="41">
        <f>+C34-C35</f>
        <v>0</v>
      </c>
      <c r="D36" s="42" t="e">
        <f>+C36/C34</f>
        <v>#DIV/0!</v>
      </c>
    </row>
  </sheetData>
  <mergeCells count="4">
    <mergeCell ref="B20:E20"/>
    <mergeCell ref="B33:D33"/>
    <mergeCell ref="B12:G12"/>
    <mergeCell ref="B4:L4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2021-02-25T11:20:16Z</dcterms:created>
  <dcterms:modified xsi:type="dcterms:W3CDTF">2023-06-12T13:26:10Z</dcterms:modified>
</cp:coreProperties>
</file>