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ina.disarli\Desktop\GARE\5_G7\5_Documentazione\"/>
    </mc:Choice>
  </mc:AlternateContent>
  <bookViews>
    <workbookView xWindow="0" yWindow="0" windowWidth="19110" windowHeight="7170" tabRatio="738"/>
  </bookViews>
  <sheets>
    <sheet name="Istruzioni compilazione" sheetId="4" r:id="rId1"/>
    <sheet name="Costi della manodopera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5" l="1"/>
  <c r="K9" i="15" s="1"/>
  <c r="J8" i="15"/>
  <c r="K8" i="15" s="1"/>
  <c r="J7" i="15"/>
  <c r="K7" i="15" s="1"/>
  <c r="J6" i="15"/>
  <c r="J10" i="15" l="1"/>
  <c r="D17" i="15" s="1"/>
  <c r="K6" i="15"/>
  <c r="E49" i="18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</calcChain>
</file>

<file path=xl/sharedStrings.xml><?xml version="1.0" encoding="utf-8"?>
<sst xmlns="http://schemas.openxmlformats.org/spreadsheetml/2006/main" count="82" uniqueCount="79">
  <si>
    <t>Livello</t>
  </si>
  <si>
    <t>Figura professionale</t>
  </si>
  <si>
    <t>CCNL applicato</t>
  </si>
  <si>
    <t>Costo totale %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</si>
  <si>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</si>
  <si>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</si>
  <si>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</si>
  <si>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</si>
  <si>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</si>
  <si>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</si>
  <si>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</si>
  <si>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</si>
  <si>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</si>
  <si>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</si>
  <si>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</si>
  <si>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</si>
  <si>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</si>
  <si>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</si>
  <si>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</si>
  <si>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</si>
  <si>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</si>
  <si>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</si>
  <si>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</si>
  <si>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</si>
  <si>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</si>
  <si>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</si>
  <si>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Costo manodopera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</si>
  <si>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</si>
  <si>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</si>
  <si>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</si>
  <si>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</si>
  <si>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</si>
  <si>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</si>
  <si>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</si>
  <si>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</si>
  <si>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</si>
  <si>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</si>
  <si>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</si>
  <si>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</si>
  <si>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</si>
  <si>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</si>
  <si>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</si>
  <si>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</si>
  <si>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</si>
  <si>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</si>
  <si>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</si>
  <si>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</si>
  <si>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</si>
  <si>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</si>
  <si>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</si>
  <si>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</si>
  <si>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</si>
  <si>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</si>
  <si>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</si>
  <si>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</si>
  <si>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</si>
  <si>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</si>
  <si>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Costo medio gg/pp</t>
  </si>
  <si>
    <t>*La % indicata è stimata. Il concorrente può motivatamente indicare una % differente, sulla base della propria esperienza della conoscenza del proprio know how, dotazioni e rete di fornitura.</t>
  </si>
  <si>
    <t>Peso medio  stimato del servizio sull'intera commessa*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</si>
  <si>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</si>
  <si>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</si>
  <si>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</si>
  <si>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N. risorse impiegate</t>
  </si>
  <si>
    <t>N. giornate</t>
  </si>
  <si>
    <t>Totale costo Manodopera*</t>
  </si>
  <si>
    <t>Valori preimpostati da Consip (da non modificare se non con motivada giustificazione) o celle da lasciare vuote</t>
  </si>
  <si>
    <t>Fare riferimento alle indicazioni fornite nell'Allegato 7 al Capitolato d'Oneri  Parte A</t>
  </si>
  <si>
    <t>Si suggerisce di utilizzare i campi Note (o la Dichiarazione di cui all'Allegato 7 al Capitolato d'Oneri Parte B) per illustrare metodolgie di calcolo o elementi rilevanti relativi alla riga corrispondente, se necessario a spiegare/motivare i dati riportati nel foglio di calcolo</t>
  </si>
  <si>
    <t>COSTO MEDIO GIORNATA PERSONA</t>
  </si>
  <si>
    <t>Costo medio orario</t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</si>
  <si>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dei Costi della Manodopera
3) Questo foglio è utilizzabile per determinare il costo della manodopera del personale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</si>
  <si>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Per il calcolo del costo medio giorno/persona delle figure professionali impiegate, ove possibile, si suggerisce di utilizzare il foglio Costi della manodopera</t>
  </si>
  <si>
    <t>Costo della manodopera</t>
  </si>
  <si>
    <t>Gestione «chiavi in mano» dei Centri di Accreditamento</t>
  </si>
  <si>
    <t>Postazioni di controllo accessi</t>
  </si>
  <si>
    <t>Postazioni aggiuntive di front e back office</t>
  </si>
  <si>
    <t>Fornitura degli accrediti</t>
  </si>
  <si>
    <t>COSTI DELLA MANODOPERA - SERVIZI DI PROGETTAZIONE, ORGANIZZAZIONE, ALLESTIMENTO E GESTIONE «CHIAVI IN MANO» DI UN EVENTO (Lotto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</si>
</sst>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_ ;\-#,##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vertical="center" wrapText="1"/>
    </xf>
    <xf numFmtId="0" fontId="3" fillId="14" borderId="1" xfId="0" applyFont="1" applyFill="1" applyBorder="1" applyAlignment="1">
      <alignment horizontal="center" vertical="center" wrapText="1"/>
    </xf>
    <xf numFmtId="44" fontId="3" fillId="14" borderId="1" xfId="1" applyFont="1" applyFill="1" applyBorder="1" applyAlignment="1">
      <alignment horizontal="center" vertical="center" wrapText="1"/>
    </xf>
    <xf numFmtId="0" fontId="0" fillId="14" borderId="0" xfId="0" applyFill="1"/>
    <xf numFmtId="0" fontId="0" fillId="14" borderId="0" xfId="0" applyFont="1" applyFill="1" applyAlignment="1">
      <alignment vertical="center" wrapText="1"/>
    </xf>
    <xf numFmtId="165" fontId="3" fillId="15" borderId="1" xfId="1" applyNumberFormat="1" applyFont="1" applyFill="1" applyBorder="1" applyAlignment="1">
      <alignment horizontal="center" vertical="center" wrapText="1"/>
    </xf>
    <xf numFmtId="9" fontId="3" fillId="8" borderId="1" xfId="2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4" fillId="16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/>
    <xf numFmtId="0" fontId="3" fillId="14" borderId="0" xfId="0" applyFont="1" applyFill="1"/>
    <xf numFmtId="0" fontId="4" fillId="14" borderId="1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/>
    </xf>
    <xf numFmtId="0" fontId="2" fillId="14" borderId="0" xfId="0" applyFont="1" applyFill="1" applyAlignment="1">
      <alignment wrapText="1"/>
    </xf>
    <xf numFmtId="44" fontId="3" fillId="14" borderId="1" xfId="1" applyFont="1" applyFill="1" applyBorder="1"/>
    <xf numFmtId="0" fontId="3" fillId="14" borderId="1" xfId="0" applyFont="1" applyFill="1" applyBorder="1"/>
    <xf numFmtId="0" fontId="10" fillId="3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8" fillId="14" borderId="1" xfId="0" applyFont="1" applyFill="1" applyBorder="1" applyAlignment="1">
      <alignment vertical="center"/>
    </xf>
    <xf numFmtId="0" fontId="3" fillId="5" borderId="1" xfId="2" applyNumberFormat="1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left" vertical="center" wrapText="1"/>
    </xf>
    <xf numFmtId="0" fontId="0" fillId="14" borderId="3" xfId="0" applyFont="1" applyFill="1" applyBorder="1" applyAlignment="1">
      <alignment horizontal="left" vertical="center" wrapText="1"/>
    </xf>
    <xf numFmtId="0" fontId="0" fillId="14" borderId="4" xfId="0" applyFont="1" applyFill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9" fillId="10" borderId="6" xfId="0" applyFont="1" applyFill="1" applyBorder="1" applyAlignment="1">
      <alignment horizontal="center"/>
    </xf>
    <xf numFmtId="0" fontId="14" fillId="14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5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zoomScale="90" zoomScaleNormal="90" workbookViewId="0">
      <selection activeCell="B1" sqref="B1"/>
    </sheetView>
  </sheetViews>
  <sheetFormatPr defaultColWidth="8.7109375" defaultRowHeight="15" x14ac:dyDescent="0.25"/>
  <cols>
    <col min="1" max="1" width="2.42578125" style="29" customWidth="1"/>
    <col min="2" max="5" width="5.140625" style="29" customWidth="1"/>
    <col min="6" max="6" width="106.140625" style="29" customWidth="1"/>
    <col min="7" max="16384" width="8.7109375" style="29"/>
  </cols>
  <sheetData>
    <row r="2" spans="2:6" x14ac:dyDescent="0.25">
      <c r="B2" s="58" t="s">
        <v>34</v>
      </c>
      <c r="C2" s="58"/>
      <c r="D2" s="58"/>
      <c r="E2" s="58"/>
      <c r="F2" s="58"/>
    </row>
    <row r="3" spans="2:6" x14ac:dyDescent="0.25">
      <c r="B3" s="1"/>
      <c r="C3" s="2"/>
      <c r="D3" s="3"/>
      <c r="E3" s="4"/>
      <c r="F3" s="36" t="s">
        <v>8</v>
      </c>
    </row>
    <row r="4" spans="2:6" x14ac:dyDescent="0.25">
      <c r="B4" s="55"/>
      <c r="C4" s="55"/>
      <c r="D4" s="55"/>
      <c r="E4" s="55"/>
      <c r="F4" s="36" t="s">
        <v>66</v>
      </c>
    </row>
    <row r="5" spans="2:6" x14ac:dyDescent="0.25">
      <c r="B5" s="57"/>
      <c r="C5" s="57"/>
      <c r="D5" s="57"/>
      <c r="E5" s="57"/>
      <c r="F5" s="36" t="s">
        <v>6</v>
      </c>
    </row>
    <row r="6" spans="2:6" x14ac:dyDescent="0.25">
      <c r="B6" s="56"/>
      <c r="C6" s="56"/>
      <c r="D6" s="56"/>
      <c r="E6" s="56"/>
      <c r="F6" s="36" t="s">
        <v>7</v>
      </c>
    </row>
    <row r="7" spans="2:6" x14ac:dyDescent="0.25">
      <c r="B7" s="52"/>
      <c r="C7" s="53"/>
      <c r="D7" s="53"/>
      <c r="E7" s="54"/>
      <c r="F7" s="36" t="s">
        <v>27</v>
      </c>
    </row>
    <row r="9" spans="2:6" x14ac:dyDescent="0.25">
      <c r="B9" s="59" t="s">
        <v>33</v>
      </c>
      <c r="C9" s="59"/>
      <c r="D9" s="59"/>
      <c r="E9" s="59"/>
      <c r="F9" s="59"/>
    </row>
    <row r="10" spans="2:6" ht="33" customHeight="1" x14ac:dyDescent="0.25">
      <c r="B10" s="49" t="s">
        <v>67</v>
      </c>
      <c r="C10" s="50"/>
      <c r="D10" s="50"/>
      <c r="E10" s="50"/>
      <c r="F10" s="51"/>
    </row>
    <row r="11" spans="2:6" ht="33" customHeight="1" x14ac:dyDescent="0.25">
      <c r="B11" s="49" t="s">
        <v>72</v>
      </c>
      <c r="C11" s="50"/>
      <c r="D11" s="50"/>
      <c r="E11" s="50"/>
      <c r="F11" s="51"/>
    </row>
    <row r="12" spans="2:6" ht="33" customHeight="1" x14ac:dyDescent="0.25">
      <c r="B12" s="49" t="s">
        <v>68</v>
      </c>
      <c r="C12" s="50"/>
      <c r="D12" s="50"/>
      <c r="E12" s="50"/>
      <c r="F12" s="51"/>
    </row>
    <row r="13" spans="2:6" ht="33" customHeight="1" x14ac:dyDescent="0.25">
      <c r="B13" s="49" t="s">
        <v>35</v>
      </c>
      <c r="C13" s="50"/>
      <c r="D13" s="50"/>
      <c r="E13" s="50"/>
      <c r="F13" s="51"/>
    </row>
  </sheetData>
  <mergeCells count="10">
    <mergeCell ref="B2:F2"/>
    <mergeCell ref="B9:F9"/>
    <mergeCell ref="B10:F10"/>
    <mergeCell ref="B11:F11"/>
    <mergeCell ref="B12:F12"/>
    <mergeCell ref="B13:F13"/>
    <mergeCell ref="B7:E7"/>
    <mergeCell ref="B4:E4"/>
    <mergeCell ref="B6:E6"/>
    <mergeCell ref="B5:E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2629 - Lotto 4
Allegato 7.2 Giustificativi costi della manodopera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5"/>
  <sheetViews>
    <sheetView zoomScale="80" zoomScaleNormal="80" zoomScalePageLayoutView="70" workbookViewId="0">
      <selection activeCell="B3" sqref="B3"/>
    </sheetView>
  </sheetViews>
  <sheetFormatPr defaultColWidth="8.7109375" defaultRowHeight="12" x14ac:dyDescent="0.25"/>
  <cols>
    <col min="1" max="1" width="1.5703125" style="26" customWidth="1"/>
    <col min="2" max="2" width="40.5703125" style="26" customWidth="1"/>
    <col min="3" max="3" width="4.85546875" style="26" bestFit="1" customWidth="1"/>
    <col min="4" max="4" width="15.140625" style="26" customWidth="1"/>
    <col min="5" max="7" width="16.7109375" style="26" customWidth="1"/>
    <col min="8" max="8" width="15.85546875" style="26" customWidth="1"/>
    <col min="9" max="9" width="12.85546875" style="26" customWidth="1"/>
    <col min="10" max="10" width="13.140625" style="26" customWidth="1"/>
    <col min="11" max="11" width="12.140625" style="26" customWidth="1"/>
    <col min="12" max="16384" width="8.7109375" style="26"/>
  </cols>
  <sheetData>
    <row r="1" spans="2:11" ht="14.45" customHeight="1" x14ac:dyDescent="0.25">
      <c r="B1" s="60"/>
      <c r="C1" s="60"/>
      <c r="D1" s="60"/>
      <c r="E1" s="60"/>
      <c r="F1" s="60"/>
      <c r="G1" s="60"/>
      <c r="H1" s="60"/>
      <c r="I1" s="60"/>
      <c r="J1" s="60"/>
    </row>
    <row r="2" spans="2:11" ht="22.7" customHeight="1" x14ac:dyDescent="0.25">
      <c r="B2" s="69" t="s">
        <v>78</v>
      </c>
      <c r="C2" s="70"/>
      <c r="D2" s="70"/>
      <c r="E2" s="70"/>
      <c r="F2" s="70"/>
      <c r="G2" s="70"/>
      <c r="H2" s="70"/>
      <c r="I2" s="70"/>
      <c r="J2" s="70"/>
      <c r="K2" s="71"/>
    </row>
    <row r="3" spans="2:11" ht="14.45" customHeight="1" x14ac:dyDescent="0.25">
      <c r="B3" s="44"/>
      <c r="C3" s="45"/>
      <c r="D3" s="45"/>
      <c r="E3" s="72" t="s">
        <v>73</v>
      </c>
      <c r="F3" s="73"/>
      <c r="G3" s="73"/>
      <c r="H3" s="73"/>
      <c r="I3" s="73"/>
      <c r="J3" s="74"/>
      <c r="K3" s="61" t="s">
        <v>3</v>
      </c>
    </row>
    <row r="4" spans="2:11" ht="51" x14ac:dyDescent="0.25">
      <c r="B4" s="23" t="s">
        <v>60</v>
      </c>
      <c r="C4" s="11" t="s">
        <v>24</v>
      </c>
      <c r="D4" s="23" t="s">
        <v>59</v>
      </c>
      <c r="E4" s="25" t="s">
        <v>63</v>
      </c>
      <c r="F4" s="25" t="s">
        <v>64</v>
      </c>
      <c r="G4" s="33" t="s">
        <v>61</v>
      </c>
      <c r="H4" s="34" t="s">
        <v>23</v>
      </c>
      <c r="I4" s="25" t="s">
        <v>57</v>
      </c>
      <c r="J4" s="25" t="s">
        <v>62</v>
      </c>
      <c r="K4" s="62"/>
    </row>
    <row r="5" spans="2:11" ht="15" x14ac:dyDescent="0.25"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2:11" ht="25.5" x14ac:dyDescent="0.25">
      <c r="B6" s="9" t="s">
        <v>74</v>
      </c>
      <c r="C6" s="24" t="s">
        <v>25</v>
      </c>
      <c r="D6" s="48">
        <v>0.35</v>
      </c>
      <c r="E6" s="27"/>
      <c r="F6" s="27"/>
      <c r="G6" s="27"/>
      <c r="H6" s="27"/>
      <c r="I6" s="28"/>
      <c r="J6" s="12">
        <f>+E6*F6*I6</f>
        <v>0</v>
      </c>
      <c r="K6" s="47" t="e">
        <f>+J6/$J410</f>
        <v>#DIV/0!</v>
      </c>
    </row>
    <row r="7" spans="2:11" ht="12.75" x14ac:dyDescent="0.25">
      <c r="B7" s="9" t="s">
        <v>75</v>
      </c>
      <c r="C7" s="24" t="s">
        <v>25</v>
      </c>
      <c r="D7" s="48">
        <v>0.05</v>
      </c>
      <c r="E7" s="27"/>
      <c r="F7" s="27"/>
      <c r="G7" s="27"/>
      <c r="H7" s="27"/>
      <c r="I7" s="28"/>
      <c r="J7" s="12">
        <f>+E7*F7*I7</f>
        <v>0</v>
      </c>
      <c r="K7" s="47" t="e">
        <f>+J7/$J411</f>
        <v>#DIV/0!</v>
      </c>
    </row>
    <row r="8" spans="2:11" ht="12.75" x14ac:dyDescent="0.25">
      <c r="B8" s="9" t="s">
        <v>76</v>
      </c>
      <c r="C8" s="24" t="s">
        <v>25</v>
      </c>
      <c r="D8" s="48">
        <v>0.15</v>
      </c>
      <c r="E8" s="27"/>
      <c r="F8" s="27"/>
      <c r="G8" s="27"/>
      <c r="H8" s="27"/>
      <c r="I8" s="28"/>
      <c r="J8" s="12">
        <f>+E8*F8*I8</f>
        <v>0</v>
      </c>
      <c r="K8" s="47" t="e">
        <f>+J8/$J412</f>
        <v>#DIV/0!</v>
      </c>
    </row>
    <row r="9" spans="2:11" ht="12.75" x14ac:dyDescent="0.25">
      <c r="B9" s="9" t="s">
        <v>77</v>
      </c>
      <c r="C9" s="24" t="s">
        <v>25</v>
      </c>
      <c r="D9" s="48">
        <v>0.1</v>
      </c>
      <c r="E9" s="27"/>
      <c r="F9" s="27"/>
      <c r="G9" s="27"/>
      <c r="H9" s="27"/>
      <c r="I9" s="28"/>
      <c r="J9" s="12">
        <f>+E9*F9*I9</f>
        <v>0</v>
      </c>
      <c r="K9" s="47" t="e">
        <f>+J9/$J413</f>
        <v>#DIV/0!</v>
      </c>
    </row>
    <row r="10" spans="2:11" ht="12.75" x14ac:dyDescent="0.25">
      <c r="B10" s="8" t="s">
        <v>65</v>
      </c>
      <c r="C10" s="32">
        <v>0.15</v>
      </c>
      <c r="D10" s="31"/>
      <c r="E10" s="31"/>
      <c r="F10" s="31"/>
      <c r="G10" s="31"/>
      <c r="H10" s="31"/>
      <c r="I10" s="31"/>
      <c r="J10" s="35">
        <f>+SUM(J6:J9)</f>
        <v>0</v>
      </c>
      <c r="K10" s="31"/>
    </row>
    <row r="11" spans="2:11" ht="12.75" x14ac:dyDescent="0.25">
      <c r="B11" s="63" t="s">
        <v>4</v>
      </c>
      <c r="C11" s="64"/>
      <c r="D11" s="64"/>
      <c r="E11" s="64"/>
      <c r="F11" s="64"/>
      <c r="G11" s="64"/>
      <c r="H11" s="64"/>
      <c r="I11" s="64"/>
      <c r="J11" s="64"/>
      <c r="K11" s="65"/>
    </row>
    <row r="12" spans="2:11" ht="29.1" customHeight="1" x14ac:dyDescent="0.25">
      <c r="B12" s="66"/>
      <c r="C12" s="67"/>
      <c r="D12" s="67"/>
      <c r="E12" s="67"/>
      <c r="F12" s="67"/>
      <c r="G12" s="67"/>
      <c r="H12" s="67"/>
      <c r="I12" s="67"/>
      <c r="J12" s="67"/>
      <c r="K12" s="68"/>
    </row>
    <row r="13" spans="2:11" ht="35.25" customHeight="1" x14ac:dyDescent="0.25">
      <c r="B13" s="46" t="s">
        <v>58</v>
      </c>
      <c r="C13" s="46"/>
      <c r="D13" s="46"/>
      <c r="E13" s="46"/>
      <c r="F13" s="46"/>
      <c r="G13" s="46"/>
      <c r="H13" s="46"/>
      <c r="I13" s="46"/>
      <c r="J13" s="46"/>
      <c r="K13" s="46"/>
    </row>
    <row r="15" spans="2:11" ht="15" x14ac:dyDescent="0.25">
      <c r="B15" s="75" t="s">
        <v>5</v>
      </c>
      <c r="C15" s="75"/>
      <c r="D15" s="75"/>
    </row>
    <row r="16" spans="2:11" ht="15" x14ac:dyDescent="0.25">
      <c r="B16" s="30"/>
      <c r="C16" s="30"/>
      <c r="D16" s="30"/>
    </row>
    <row r="17" spans="2:4" ht="15" x14ac:dyDescent="0.25">
      <c r="B17" s="13" t="s">
        <v>26</v>
      </c>
      <c r="C17" s="15"/>
      <c r="D17" s="14">
        <f>+J10</f>
        <v>0</v>
      </c>
    </row>
    <row r="25" spans="2:4" ht="22.7" customHeight="1" x14ac:dyDescent="0.25"/>
  </sheetData>
  <mergeCells count="7">
    <mergeCell ref="B15:D15"/>
    <mergeCell ref="B1:J1"/>
    <mergeCell ref="K3:K4"/>
    <mergeCell ref="B11:K11"/>
    <mergeCell ref="B12:K12"/>
    <mergeCell ref="B2:K2"/>
    <mergeCell ref="E3:J3"/>
  </mergeCells>
  <pageMargins left="0.70866141732283472" right="0.70866141732283472" top="1.3385826771653544" bottom="0.74803149606299213" header="0.31496062992125984" footer="0.31496062992125984"/>
  <pageSetup paperSize="8" scale="75" orientation="landscape" r:id="rId1"/>
  <headerFooter>
    <oddHeader xml:space="preserve">&amp;LConsip Public
Gara ID 2629 - Lotto 4
Allegato 7.2 Giustificativi costi della manodopera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109375" defaultRowHeight="15" x14ac:dyDescent="0.25"/>
  <cols>
    <col min="1" max="1" width="8.7109375" style="29"/>
    <col min="2" max="2" width="46.42578125" style="29" customWidth="1"/>
    <col min="3" max="6" width="8.7109375" style="29"/>
    <col min="7" max="14" width="13.140625" style="29" customWidth="1"/>
    <col min="15" max="16384" width="8.7109375" style="29"/>
  </cols>
  <sheetData>
    <row r="2" spans="2:17" ht="14.45" customHeight="1" x14ac:dyDescent="0.25">
      <c r="B2" s="78" t="s">
        <v>22</v>
      </c>
      <c r="C2" s="78"/>
      <c r="D2" s="78"/>
      <c r="E2" s="78"/>
      <c r="F2" s="37"/>
      <c r="G2" s="76" t="s">
        <v>71</v>
      </c>
      <c r="H2" s="76"/>
      <c r="I2" s="76"/>
      <c r="J2" s="76"/>
      <c r="K2" s="76"/>
      <c r="L2" s="76"/>
      <c r="M2" s="76"/>
      <c r="N2" s="76"/>
    </row>
    <row r="3" spans="2:17" x14ac:dyDescent="0.25">
      <c r="B3" s="5" t="s">
        <v>1</v>
      </c>
      <c r="C3" s="38"/>
      <c r="D3" s="38"/>
      <c r="E3" s="38"/>
      <c r="F3" s="37"/>
      <c r="G3" s="76"/>
      <c r="H3" s="76"/>
      <c r="I3" s="76"/>
      <c r="J3" s="76"/>
      <c r="K3" s="76"/>
      <c r="L3" s="76"/>
      <c r="M3" s="76"/>
      <c r="N3" s="76"/>
    </row>
    <row r="4" spans="2:17" x14ac:dyDescent="0.25">
      <c r="B4" s="5" t="s">
        <v>2</v>
      </c>
      <c r="C4" s="38"/>
      <c r="D4" s="38"/>
      <c r="E4" s="38"/>
      <c r="F4" s="37"/>
      <c r="G4" s="76"/>
      <c r="H4" s="76"/>
      <c r="I4" s="76"/>
      <c r="J4" s="76"/>
      <c r="K4" s="76"/>
      <c r="L4" s="76"/>
      <c r="M4" s="76"/>
      <c r="N4" s="76"/>
    </row>
    <row r="5" spans="2:17" x14ac:dyDescent="0.25">
      <c r="B5" s="5" t="s">
        <v>0</v>
      </c>
      <c r="C5" s="39"/>
      <c r="D5" s="39"/>
      <c r="E5" s="39"/>
      <c r="F5" s="37"/>
      <c r="G5" s="76"/>
      <c r="H5" s="76"/>
      <c r="I5" s="76"/>
      <c r="J5" s="76"/>
      <c r="K5" s="76"/>
      <c r="L5" s="76"/>
      <c r="M5" s="76"/>
      <c r="N5" s="76"/>
    </row>
    <row r="6" spans="2:17" ht="3.95" customHeight="1" x14ac:dyDescent="0.25">
      <c r="B6" s="6"/>
      <c r="C6" s="7"/>
      <c r="D6" s="7"/>
      <c r="E6" s="7"/>
      <c r="F6" s="37"/>
      <c r="G6" s="76"/>
      <c r="H6" s="76"/>
      <c r="I6" s="76"/>
      <c r="J6" s="76"/>
      <c r="K6" s="76"/>
      <c r="L6" s="76"/>
      <c r="M6" s="76"/>
      <c r="N6" s="76"/>
    </row>
    <row r="7" spans="2:17" ht="14.45" customHeight="1" x14ac:dyDescent="0.25">
      <c r="B7" s="79" t="s">
        <v>9</v>
      </c>
      <c r="C7" s="79"/>
      <c r="D7" s="79"/>
      <c r="E7" s="79"/>
      <c r="F7" s="37"/>
      <c r="G7" s="76"/>
      <c r="H7" s="76"/>
      <c r="I7" s="76"/>
      <c r="J7" s="76"/>
      <c r="K7" s="76"/>
      <c r="L7" s="76"/>
      <c r="M7" s="76"/>
      <c r="N7" s="76"/>
      <c r="O7" s="40"/>
      <c r="P7" s="40"/>
      <c r="Q7" s="40"/>
    </row>
    <row r="8" spans="2:17" ht="14.45" customHeight="1" x14ac:dyDescent="0.25">
      <c r="B8" s="21" t="s">
        <v>36</v>
      </c>
      <c r="C8" s="41"/>
      <c r="D8" s="41"/>
      <c r="E8" s="41"/>
      <c r="F8" s="37"/>
      <c r="G8" s="76"/>
      <c r="H8" s="76"/>
      <c r="I8" s="76"/>
      <c r="J8" s="76"/>
      <c r="K8" s="76"/>
      <c r="L8" s="76"/>
      <c r="M8" s="76"/>
      <c r="N8" s="76"/>
    </row>
    <row r="9" spans="2:17" x14ac:dyDescent="0.25">
      <c r="B9" s="21" t="s">
        <v>37</v>
      </c>
      <c r="C9" s="41"/>
      <c r="D9" s="41"/>
      <c r="E9" s="41"/>
      <c r="F9" s="37"/>
      <c r="G9" s="76"/>
      <c r="H9" s="76"/>
      <c r="I9" s="76"/>
      <c r="J9" s="76"/>
      <c r="K9" s="76"/>
      <c r="L9" s="76"/>
      <c r="M9" s="76"/>
      <c r="N9" s="76"/>
    </row>
    <row r="10" spans="2:17" x14ac:dyDescent="0.25">
      <c r="B10" s="21" t="s">
        <v>38</v>
      </c>
      <c r="C10" s="41"/>
      <c r="D10" s="41"/>
      <c r="E10" s="41"/>
      <c r="F10" s="37"/>
      <c r="G10" s="76"/>
      <c r="H10" s="76"/>
      <c r="I10" s="76"/>
      <c r="J10" s="76"/>
      <c r="K10" s="76"/>
      <c r="L10" s="76"/>
      <c r="M10" s="76"/>
      <c r="N10" s="76"/>
    </row>
    <row r="11" spans="2:17" x14ac:dyDescent="0.25">
      <c r="B11" s="21" t="s">
        <v>39</v>
      </c>
      <c r="C11" s="41"/>
      <c r="D11" s="41"/>
      <c r="E11" s="41"/>
      <c r="F11" s="37"/>
      <c r="G11" s="76"/>
      <c r="H11" s="76"/>
      <c r="I11" s="76"/>
      <c r="J11" s="76"/>
      <c r="K11" s="76"/>
      <c r="L11" s="76"/>
      <c r="M11" s="76"/>
      <c r="N11" s="76"/>
    </row>
    <row r="12" spans="2:17" x14ac:dyDescent="0.25">
      <c r="B12" s="9" t="s">
        <v>13</v>
      </c>
      <c r="C12" s="16">
        <f>SUM(C8:C11)</f>
        <v>0</v>
      </c>
      <c r="D12" s="16">
        <f t="shared" ref="D12:E12" si="0">SUM(D8:D11)</f>
        <v>0</v>
      </c>
      <c r="E12" s="16">
        <f t="shared" si="0"/>
        <v>0</v>
      </c>
      <c r="F12" s="37"/>
      <c r="G12" s="76"/>
      <c r="H12" s="76"/>
      <c r="I12" s="76"/>
      <c r="J12" s="76"/>
      <c r="K12" s="76"/>
      <c r="L12" s="76"/>
      <c r="M12" s="76"/>
      <c r="N12" s="76"/>
    </row>
    <row r="13" spans="2:17" x14ac:dyDescent="0.25">
      <c r="B13" s="79" t="s">
        <v>10</v>
      </c>
      <c r="C13" s="79"/>
      <c r="D13" s="79"/>
      <c r="E13" s="79"/>
      <c r="F13" s="37"/>
      <c r="G13" s="76"/>
      <c r="H13" s="76"/>
      <c r="I13" s="76"/>
      <c r="J13" s="76"/>
      <c r="K13" s="76"/>
      <c r="L13" s="76"/>
      <c r="M13" s="76"/>
      <c r="N13" s="76"/>
    </row>
    <row r="14" spans="2:17" x14ac:dyDescent="0.25">
      <c r="B14" s="21" t="s">
        <v>14</v>
      </c>
      <c r="C14" s="41"/>
      <c r="D14" s="41"/>
      <c r="E14" s="41"/>
      <c r="F14" s="37"/>
    </row>
    <row r="15" spans="2:17" x14ac:dyDescent="0.25">
      <c r="B15" s="21" t="s">
        <v>40</v>
      </c>
      <c r="C15" s="41"/>
      <c r="D15" s="41"/>
      <c r="E15" s="41"/>
      <c r="F15" s="37"/>
    </row>
    <row r="16" spans="2:17" x14ac:dyDescent="0.25">
      <c r="B16" s="9" t="s">
        <v>16</v>
      </c>
      <c r="C16" s="16">
        <f>SUM(C14:C15)</f>
        <v>0</v>
      </c>
      <c r="D16" s="16">
        <f>SUM(D14:D15)</f>
        <v>0</v>
      </c>
      <c r="E16" s="16">
        <f>SUM(E14:E15)</f>
        <v>0</v>
      </c>
      <c r="F16" s="37"/>
    </row>
    <row r="17" spans="2:6" x14ac:dyDescent="0.25">
      <c r="B17" s="79" t="s">
        <v>11</v>
      </c>
      <c r="C17" s="79"/>
      <c r="D17" s="79"/>
      <c r="E17" s="79"/>
      <c r="F17" s="37"/>
    </row>
    <row r="18" spans="2:6" x14ac:dyDescent="0.25">
      <c r="B18" s="21" t="s">
        <v>41</v>
      </c>
      <c r="C18" s="41"/>
      <c r="D18" s="41"/>
      <c r="E18" s="41"/>
      <c r="F18" s="37"/>
    </row>
    <row r="19" spans="2:6" x14ac:dyDescent="0.25">
      <c r="B19" s="21" t="s">
        <v>42</v>
      </c>
      <c r="C19" s="41"/>
      <c r="D19" s="41"/>
      <c r="E19" s="41"/>
      <c r="F19" s="37"/>
    </row>
    <row r="20" spans="2:6" x14ac:dyDescent="0.25">
      <c r="B20" s="9" t="s">
        <v>17</v>
      </c>
      <c r="C20" s="16">
        <f>SUM(C18:C19)</f>
        <v>0</v>
      </c>
      <c r="D20" s="16">
        <f>SUM(D18:D19)</f>
        <v>0</v>
      </c>
      <c r="E20" s="16">
        <f>SUM(E18:E19)</f>
        <v>0</v>
      </c>
      <c r="F20" s="37"/>
    </row>
    <row r="21" spans="2:6" x14ac:dyDescent="0.25">
      <c r="B21" s="79" t="s">
        <v>12</v>
      </c>
      <c r="C21" s="79"/>
      <c r="D21" s="79"/>
      <c r="E21" s="79"/>
      <c r="F21" s="37"/>
    </row>
    <row r="22" spans="2:6" x14ac:dyDescent="0.25">
      <c r="B22" s="21" t="s">
        <v>15</v>
      </c>
      <c r="C22" s="41"/>
      <c r="D22" s="41"/>
      <c r="E22" s="41"/>
      <c r="F22" s="37"/>
    </row>
    <row r="23" spans="2:6" x14ac:dyDescent="0.25">
      <c r="B23" s="21" t="s">
        <v>43</v>
      </c>
      <c r="C23" s="41"/>
      <c r="D23" s="41"/>
      <c r="E23" s="41"/>
      <c r="F23" s="37"/>
    </row>
    <row r="24" spans="2:6" x14ac:dyDescent="0.25">
      <c r="B24" s="21" t="s">
        <v>44</v>
      </c>
      <c r="C24" s="41"/>
      <c r="D24" s="41"/>
      <c r="E24" s="41"/>
      <c r="F24" s="37"/>
    </row>
    <row r="25" spans="2:6" x14ac:dyDescent="0.25">
      <c r="B25" s="21" t="s">
        <v>45</v>
      </c>
      <c r="C25" s="41"/>
      <c r="D25" s="41"/>
      <c r="E25" s="41"/>
      <c r="F25" s="37"/>
    </row>
    <row r="26" spans="2:6" x14ac:dyDescent="0.25">
      <c r="B26" s="21" t="s">
        <v>46</v>
      </c>
      <c r="C26" s="41"/>
      <c r="D26" s="41"/>
      <c r="E26" s="41"/>
      <c r="F26" s="37"/>
    </row>
    <row r="27" spans="2:6" x14ac:dyDescent="0.25">
      <c r="B27" s="21" t="s">
        <v>47</v>
      </c>
      <c r="C27" s="41"/>
      <c r="D27" s="41"/>
      <c r="E27" s="41"/>
      <c r="F27" s="37"/>
    </row>
    <row r="28" spans="2:6" x14ac:dyDescent="0.25">
      <c r="B28" s="9" t="s">
        <v>18</v>
      </c>
      <c r="C28" s="16">
        <f>SUM(C22:C27)</f>
        <v>0</v>
      </c>
      <c r="D28" s="16">
        <f t="shared" ref="D28:E28" si="1">SUM(D22:D27)</f>
        <v>0</v>
      </c>
      <c r="E28" s="16">
        <f t="shared" si="1"/>
        <v>0</v>
      </c>
      <c r="F28" s="37"/>
    </row>
    <row r="29" spans="2:6" ht="4.5" customHeight="1" x14ac:dyDescent="0.25">
      <c r="B29" s="6"/>
      <c r="C29" s="7"/>
      <c r="D29" s="7"/>
      <c r="E29" s="7"/>
      <c r="F29" s="37"/>
    </row>
    <row r="30" spans="2:6" x14ac:dyDescent="0.25">
      <c r="B30" s="20" t="s">
        <v>29</v>
      </c>
      <c r="C30" s="16">
        <f>C16+C12</f>
        <v>0</v>
      </c>
      <c r="D30" s="16">
        <f>D16+D12</f>
        <v>0</v>
      </c>
      <c r="E30" s="16">
        <f>E16+E12</f>
        <v>0</v>
      </c>
      <c r="F30" s="37"/>
    </row>
    <row r="31" spans="2:6" x14ac:dyDescent="0.25">
      <c r="B31" s="20" t="s">
        <v>28</v>
      </c>
      <c r="C31" s="16">
        <f>C28+C20</f>
        <v>0</v>
      </c>
      <c r="D31" s="16">
        <f>D28+D20</f>
        <v>0</v>
      </c>
      <c r="E31" s="16">
        <f>E28+E20</f>
        <v>0</v>
      </c>
      <c r="F31" s="37"/>
    </row>
    <row r="32" spans="2:6" x14ac:dyDescent="0.25">
      <c r="B32" s="20" t="s">
        <v>32</v>
      </c>
      <c r="C32" s="16">
        <f>C31+C30</f>
        <v>0</v>
      </c>
      <c r="D32" s="16">
        <f t="shared" ref="D32:E32" si="2">D31+D30</f>
        <v>0</v>
      </c>
      <c r="E32" s="16">
        <f t="shared" si="2"/>
        <v>0</v>
      </c>
      <c r="F32" s="37"/>
    </row>
    <row r="33" spans="2:6" x14ac:dyDescent="0.25">
      <c r="B33" s="8" t="s">
        <v>30</v>
      </c>
      <c r="C33" s="16">
        <f t="shared" ref="C33:E35" si="3">C30/C$49</f>
        <v>0</v>
      </c>
      <c r="D33" s="16">
        <f t="shared" si="3"/>
        <v>0</v>
      </c>
      <c r="E33" s="16">
        <f t="shared" si="3"/>
        <v>0</v>
      </c>
      <c r="F33" s="37"/>
    </row>
    <row r="34" spans="2:6" x14ac:dyDescent="0.25">
      <c r="B34" s="8" t="s">
        <v>31</v>
      </c>
      <c r="C34" s="16">
        <f t="shared" si="3"/>
        <v>0</v>
      </c>
      <c r="D34" s="16">
        <f t="shared" si="3"/>
        <v>0</v>
      </c>
      <c r="E34" s="16">
        <f t="shared" si="3"/>
        <v>0</v>
      </c>
      <c r="F34" s="37"/>
    </row>
    <row r="35" spans="2:6" x14ac:dyDescent="0.25">
      <c r="B35" s="19" t="s">
        <v>70</v>
      </c>
      <c r="C35" s="16">
        <f t="shared" si="3"/>
        <v>0</v>
      </c>
      <c r="D35" s="16">
        <f t="shared" si="3"/>
        <v>0</v>
      </c>
      <c r="E35" s="16">
        <f t="shared" si="3"/>
        <v>0</v>
      </c>
      <c r="F35" s="37"/>
    </row>
    <row r="36" spans="2:6" x14ac:dyDescent="0.25">
      <c r="B36" s="19" t="s">
        <v>69</v>
      </c>
      <c r="C36" s="18"/>
      <c r="D36" s="18"/>
      <c r="E36" s="18"/>
      <c r="F36" s="37"/>
    </row>
    <row r="37" spans="2:6" x14ac:dyDescent="0.25">
      <c r="B37" s="37"/>
      <c r="C37" s="37"/>
      <c r="D37" s="37"/>
      <c r="E37" s="37"/>
      <c r="F37" s="37"/>
    </row>
    <row r="38" spans="2:6" x14ac:dyDescent="0.25">
      <c r="B38" s="77" t="s">
        <v>21</v>
      </c>
      <c r="C38" s="77"/>
      <c r="D38" s="77"/>
      <c r="E38" s="77"/>
    </row>
    <row r="39" spans="2:6" x14ac:dyDescent="0.25">
      <c r="B39" s="9" t="s">
        <v>48</v>
      </c>
      <c r="C39" s="42">
        <v>2088</v>
      </c>
      <c r="D39" s="42">
        <v>2088</v>
      </c>
      <c r="E39" s="42">
        <v>2088</v>
      </c>
    </row>
    <row r="40" spans="2:6" x14ac:dyDescent="0.25">
      <c r="B40" s="21" t="s">
        <v>49</v>
      </c>
      <c r="C40" s="42"/>
      <c r="D40" s="42"/>
      <c r="E40" s="42"/>
    </row>
    <row r="41" spans="2:6" x14ac:dyDescent="0.25">
      <c r="B41" s="22" t="s">
        <v>50</v>
      </c>
      <c r="C41" s="42">
        <v>160</v>
      </c>
      <c r="D41" s="42">
        <v>160</v>
      </c>
      <c r="E41" s="42">
        <v>160</v>
      </c>
    </row>
    <row r="42" spans="2:6" x14ac:dyDescent="0.25">
      <c r="B42" s="22" t="s">
        <v>51</v>
      </c>
      <c r="C42" s="42">
        <v>80</v>
      </c>
      <c r="D42" s="42">
        <v>80</v>
      </c>
      <c r="E42" s="42">
        <v>80</v>
      </c>
    </row>
    <row r="43" spans="2:6" x14ac:dyDescent="0.25">
      <c r="B43" s="22" t="s">
        <v>52</v>
      </c>
      <c r="C43" s="42">
        <v>104</v>
      </c>
      <c r="D43" s="42">
        <v>104</v>
      </c>
      <c r="E43" s="42">
        <v>104</v>
      </c>
    </row>
    <row r="44" spans="2:6" x14ac:dyDescent="0.25">
      <c r="B44" s="22" t="s">
        <v>53</v>
      </c>
      <c r="C44" s="42">
        <v>25</v>
      </c>
      <c r="D44" s="42">
        <v>25</v>
      </c>
      <c r="E44" s="42">
        <v>25</v>
      </c>
    </row>
    <row r="45" spans="2:6" x14ac:dyDescent="0.25">
      <c r="B45" s="22" t="s">
        <v>54</v>
      </c>
      <c r="C45" s="42">
        <v>103</v>
      </c>
      <c r="D45" s="42">
        <v>103</v>
      </c>
      <c r="E45" s="42">
        <v>103</v>
      </c>
    </row>
    <row r="46" spans="2:6" ht="25.5" x14ac:dyDescent="0.25">
      <c r="B46" s="22" t="s">
        <v>55</v>
      </c>
      <c r="C46" s="42">
        <v>8</v>
      </c>
      <c r="D46" s="42">
        <v>8</v>
      </c>
      <c r="E46" s="42">
        <v>8</v>
      </c>
    </row>
    <row r="47" spans="2:6" x14ac:dyDescent="0.25">
      <c r="B47" s="22" t="s">
        <v>56</v>
      </c>
      <c r="C47" s="42">
        <v>8</v>
      </c>
      <c r="D47" s="42">
        <v>8</v>
      </c>
      <c r="E47" s="42">
        <v>8</v>
      </c>
    </row>
    <row r="48" spans="2:6" x14ac:dyDescent="0.25">
      <c r="B48" s="9" t="s">
        <v>19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25">
      <c r="B49" s="17" t="s">
        <v>20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2629 - Lotto 4
Allegato 7.2 Giustificativi costi della manodopera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Sarli Nicolina</cp:lastModifiedBy>
  <cp:lastPrinted>2023-06-20T14:17:11Z</cp:lastPrinted>
  <dcterms:created xsi:type="dcterms:W3CDTF">2021-02-25T11:20:16Z</dcterms:created>
  <dcterms:modified xsi:type="dcterms:W3CDTF">2023-06-20T14:17:14Z</dcterms:modified>
</cp:coreProperties>
</file>