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9200" windowHeight="5600"/>
  </bookViews>
  <sheets>
    <sheet name="Indicazioni per la compilazione" sheetId="6" r:id="rId1"/>
    <sheet name="interviste" sheetId="1" r:id="rId2"/>
    <sheet name="componente fissa" sheetId="3" r:id="rId3"/>
    <sheet name="componente fissa opzionale" sheetId="8" r:id="rId4"/>
    <sheet name="conto economico" sheetId="5" r:id="rId5"/>
    <sheet name="Manodopera" sheetId="9" r:id="rId6"/>
  </sheets>
  <definedNames>
    <definedName name="_xlnm.Print_Area" localSheetId="2">'componente fissa'!$A$1:$K$181</definedName>
    <definedName name="_xlnm.Print_Area" localSheetId="3">'componente fissa opzionale'!$A$1:$K$92</definedName>
    <definedName name="_xlnm.Print_Area" localSheetId="4">'conto economico'!$B$1:$E$28</definedName>
    <definedName name="_xlnm.Print_Area" localSheetId="0">'Indicazioni per la compilazione'!$B$1:$J$8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7" i="3" l="1"/>
  <c r="G69" i="3"/>
  <c r="K71" i="3"/>
  <c r="J71" i="3"/>
  <c r="C8" i="5" l="1"/>
  <c r="C21" i="5" l="1"/>
  <c r="G87" i="3"/>
  <c r="G81" i="3"/>
  <c r="G73" i="3"/>
  <c r="G76" i="3"/>
  <c r="G82" i="3" s="1"/>
  <c r="G68" i="3"/>
  <c r="G74" i="3" l="1"/>
  <c r="G83" i="3" s="1"/>
  <c r="G90" i="3" s="1"/>
  <c r="C22" i="5"/>
  <c r="E22" i="5" s="1"/>
  <c r="G87" i="8"/>
  <c r="G81" i="8"/>
  <c r="G73" i="8"/>
  <c r="K71" i="8"/>
  <c r="G76" i="8" s="1"/>
  <c r="G77" i="8" s="1"/>
  <c r="G82" i="8" s="1"/>
  <c r="J71" i="8"/>
  <c r="G68" i="8"/>
  <c r="G69" i="8" s="1"/>
  <c r="G74" i="8" s="1"/>
  <c r="E21" i="5"/>
  <c r="G59" i="8"/>
  <c r="G53" i="8"/>
  <c r="G45" i="8"/>
  <c r="K43" i="8"/>
  <c r="G48" i="8" s="1"/>
  <c r="G49" i="8" s="1"/>
  <c r="J43" i="8"/>
  <c r="G40" i="8" s="1"/>
  <c r="G41" i="8" s="1"/>
  <c r="G46" i="8" s="1"/>
  <c r="G31" i="8"/>
  <c r="G25" i="8"/>
  <c r="G20" i="8"/>
  <c r="G21" i="8" s="1"/>
  <c r="G17" i="8"/>
  <c r="K15" i="8"/>
  <c r="J15" i="8"/>
  <c r="G12" i="8"/>
  <c r="G13" i="8" s="1"/>
  <c r="G175" i="3"/>
  <c r="G169" i="3"/>
  <c r="G161" i="3"/>
  <c r="K159" i="3"/>
  <c r="G164" i="3" s="1"/>
  <c r="G165" i="3" s="1"/>
  <c r="G170" i="3" s="1"/>
  <c r="J159" i="3"/>
  <c r="G156" i="3" s="1"/>
  <c r="G157" i="3" s="1"/>
  <c r="G162" i="3" s="1"/>
  <c r="G18" i="8" l="1"/>
  <c r="G27" i="8" s="1"/>
  <c r="G26" i="8"/>
  <c r="C92" i="8"/>
  <c r="B7" i="9" s="1"/>
  <c r="D7" i="9" s="1"/>
  <c r="G83" i="8"/>
  <c r="G90" i="8"/>
  <c r="G54" i="8"/>
  <c r="G55" i="8" s="1"/>
  <c r="G62" i="8" s="1"/>
  <c r="G171" i="3"/>
  <c r="G178" i="3" s="1"/>
  <c r="E27" i="1"/>
  <c r="B5" i="9" s="1"/>
  <c r="D5" i="9" s="1"/>
  <c r="K31" i="1"/>
  <c r="E26" i="1" s="1"/>
  <c r="K10" i="1"/>
  <c r="E5" i="1" s="1"/>
  <c r="E6" i="1" s="1"/>
  <c r="B4" i="9" s="1"/>
  <c r="D4" i="9" s="1"/>
  <c r="G34" i="8" l="1"/>
  <c r="C91" i="8" s="1"/>
  <c r="E8" i="5" s="1"/>
  <c r="C15" i="5"/>
  <c r="E15" i="5" s="1"/>
  <c r="C20" i="5"/>
  <c r="E20" i="5" s="1"/>
  <c r="C19" i="5"/>
  <c r="G140" i="3"/>
  <c r="G132" i="3"/>
  <c r="K130" i="3"/>
  <c r="G135" i="3" s="1"/>
  <c r="G136" i="3" s="1"/>
  <c r="J130" i="3"/>
  <c r="G127" i="3" s="1"/>
  <c r="G128" i="3" s="1"/>
  <c r="K44" i="3"/>
  <c r="G49" i="3" s="1"/>
  <c r="G50" i="3" s="1"/>
  <c r="J44" i="3"/>
  <c r="G41" i="3" s="1"/>
  <c r="G42" i="3" s="1"/>
  <c r="G31" i="3"/>
  <c r="G17" i="3"/>
  <c r="K15" i="3"/>
  <c r="G20" i="3" s="1"/>
  <c r="G21" i="3" s="1"/>
  <c r="J15" i="3"/>
  <c r="G12" i="3" s="1"/>
  <c r="G13" i="3" s="1"/>
  <c r="K102" i="3"/>
  <c r="G107" i="3" s="1"/>
  <c r="G108" i="3" s="1"/>
  <c r="J102" i="3"/>
  <c r="G99" i="3" s="1"/>
  <c r="G100" i="3" s="1"/>
  <c r="G118" i="3"/>
  <c r="G112" i="3"/>
  <c r="E15" i="1"/>
  <c r="E36" i="1"/>
  <c r="E31" i="1"/>
  <c r="E10" i="1"/>
  <c r="C92" i="3" l="1"/>
  <c r="B6" i="9" s="1"/>
  <c r="D6" i="9" s="1"/>
  <c r="D8" i="9" s="1"/>
  <c r="G18" i="3"/>
  <c r="G113" i="3"/>
  <c r="E11" i="1"/>
  <c r="E32" i="1"/>
  <c r="E44" i="1"/>
  <c r="E17" i="1" l="1"/>
  <c r="C5" i="5" s="1"/>
  <c r="C12" i="5"/>
  <c r="E38" i="1"/>
  <c r="C6" i="5" s="1"/>
  <c r="E6" i="5" s="1"/>
  <c r="C13" i="5"/>
  <c r="E13" i="5" s="1"/>
  <c r="G146" i="3"/>
  <c r="G25" i="3"/>
  <c r="G133" i="3" l="1"/>
  <c r="E21" i="1"/>
  <c r="G141" i="3"/>
  <c r="G26" i="3"/>
  <c r="G27" i="3" s="1"/>
  <c r="G34" i="3" s="1"/>
  <c r="G142" i="3" l="1"/>
  <c r="G149" i="3" s="1"/>
  <c r="E19" i="5"/>
  <c r="E23" i="5" s="1"/>
  <c r="G60" i="3" l="1"/>
  <c r="G54" i="3"/>
  <c r="G46" i="3"/>
  <c r="G47" i="3" s="1"/>
  <c r="G55" i="3" l="1"/>
  <c r="G56" i="3" s="1"/>
  <c r="G63" i="3" s="1"/>
  <c r="G104" i="3"/>
  <c r="G105" i="3" s="1"/>
  <c r="G114" i="3" s="1"/>
  <c r="C14" i="5" l="1"/>
  <c r="E14" i="5" s="1"/>
  <c r="G121" i="3"/>
  <c r="C181" i="3" l="1"/>
  <c r="E12" i="5"/>
  <c r="E16" i="5" s="1"/>
  <c r="D27" i="5" s="1"/>
  <c r="C7" i="5" l="1"/>
  <c r="E7" i="5" s="1"/>
  <c r="E5" i="5"/>
  <c r="E42" i="1"/>
  <c r="E9" i="5" l="1"/>
</calcChain>
</file>

<file path=xl/sharedStrings.xml><?xml version="1.0" encoding="utf-8"?>
<sst xmlns="http://schemas.openxmlformats.org/spreadsheetml/2006/main" count="566" uniqueCount="128">
  <si>
    <t>Valore economico</t>
  </si>
  <si>
    <t>prezzo offerto per la singola intervista</t>
  </si>
  <si>
    <t>Voce 2</t>
  </si>
  <si>
    <t>Voce 3</t>
  </si>
  <si>
    <t>DESCRIZIONE</t>
  </si>
  <si>
    <t>VALORE</t>
  </si>
  <si>
    <t>n.</t>
  </si>
  <si>
    <t>3. Utile d'impresa</t>
  </si>
  <si>
    <t>Tipologia di figura professionale</t>
  </si>
  <si>
    <t>Contratto applicato</t>
  </si>
  <si>
    <t>Livello</t>
  </si>
  <si>
    <t>NA</t>
  </si>
  <si>
    <t>Voce di costo</t>
  </si>
  <si>
    <t>Figura 1</t>
  </si>
  <si>
    <t>Figura n</t>
  </si>
  <si>
    <t>1.2 Totale altri costi del personale per la figura 1</t>
  </si>
  <si>
    <t>1.2 Totale altri costi del personale per la figura n</t>
  </si>
  <si>
    <t>2.1 Totale altri costi diversi dai costi del personale</t>
  </si>
  <si>
    <t>Costi</t>
  </si>
  <si>
    <t>Ricavi</t>
  </si>
  <si>
    <t>Totale costi</t>
  </si>
  <si>
    <t>Utile componente fissa</t>
  </si>
  <si>
    <t>Totale utile</t>
  </si>
  <si>
    <t>unità</t>
  </si>
  <si>
    <t>Totale</t>
  </si>
  <si>
    <t>Valore unitario</t>
  </si>
  <si>
    <t>prezzo offerto componente fissa</t>
  </si>
  <si>
    <t>Tempo complessivo (in minuti) stimato per l'esecuzione del servizio</t>
  </si>
  <si>
    <t>Conto economico  - valori attesi</t>
  </si>
  <si>
    <t>Utile d'impresa</t>
  </si>
  <si>
    <t>Costi totali componente fissa</t>
  </si>
  <si>
    <t>FORMAZIONE</t>
  </si>
  <si>
    <t>NUMERO VERDE</t>
  </si>
  <si>
    <t>Totale Servizio</t>
  </si>
  <si>
    <t>Totale ricavi</t>
  </si>
  <si>
    <t>Totale altri costi diversi dai costi del personale</t>
  </si>
  <si>
    <r>
      <t xml:space="preserve">Totale Costo </t>
    </r>
    <r>
      <rPr>
        <b/>
        <sz val="10"/>
        <color theme="1"/>
        <rFont val="Calibri"/>
        <family val="2"/>
        <scheme val="minor"/>
      </rPr>
      <t>del personale ad intervista</t>
    </r>
  </si>
  <si>
    <t>1.1 Totale Costo della manodopera per la figura 1</t>
  </si>
  <si>
    <t>1.3 Totale Costo del personale di tutte le figure professionali per il servizio</t>
  </si>
  <si>
    <t>1.Costo del personale relativo al servizio</t>
  </si>
  <si>
    <t>Tempo complessivo (giornate) stimato per l'esecuzione del servizio</t>
  </si>
  <si>
    <t>Totale Costo della figura 1 per il servizio</t>
  </si>
  <si>
    <t>1.1 Totale Costo della manodopera per la figura n</t>
  </si>
  <si>
    <t>Totale Costo della figura n per il servizio</t>
  </si>
  <si>
    <t>2. Altri costi afferenti il Servizio diversi dai Costi del personale</t>
  </si>
  <si>
    <t>2. Altri costi afferenti il Servizio n diversi dai Costi del personale</t>
  </si>
  <si>
    <t>Tempo complessivo (in minuti) stimato per l'esecuzione dell'intervista CAPI*</t>
  </si>
  <si>
    <t>3.1 Utile d'impresa</t>
  </si>
  <si>
    <t>2.1 Altri costi ad intervista  CAPI diversi dal costo del personale</t>
  </si>
  <si>
    <t>1.1 Costo del personale ad intervista CAPI</t>
  </si>
  <si>
    <t>1.1.2 Totale altri costi del personale</t>
  </si>
  <si>
    <t>1.2 Costo del personale ad intervista CATI</t>
  </si>
  <si>
    <t>2.2 Altri costi ad intervista diversi dal costo del personale</t>
  </si>
  <si>
    <t>3.2 Utile d'impresa</t>
  </si>
  <si>
    <t>1.2.2 Totale altri costi del personale</t>
  </si>
  <si>
    <t>Valore complessivo offerto - CATI</t>
  </si>
  <si>
    <t>numero totale interviste stimate - CATI</t>
  </si>
  <si>
    <t>Valore complessivo offerto - CAPI</t>
  </si>
  <si>
    <t>numero totale interviste stimate - CAPI</t>
  </si>
  <si>
    <t>costo giornaliero della figura professionale*</t>
  </si>
  <si>
    <t>1.1 Totale Costo per la figura n</t>
  </si>
  <si>
    <t>costo giornaliero  della figura professionale</t>
  </si>
  <si>
    <t>* specificare le voci che concorrono alla determinazione del costo giornaliero:</t>
  </si>
  <si>
    <t>1.2. Totale altri costi del personale per la figura n</t>
  </si>
  <si>
    <t>costo orario della figura professionale*</t>
  </si>
  <si>
    <t>* specificare le voci che concorrono alla determinazione del costo orario:</t>
  </si>
  <si>
    <t>costo orario della figura professionale</t>
  </si>
  <si>
    <t>prezzo conduzione interviste CAPI</t>
  </si>
  <si>
    <t>prezzo conduzione interviste CATI</t>
  </si>
  <si>
    <t>Costi totali conduzione interviste CAPI</t>
  </si>
  <si>
    <t>Costi totali conduzione interviste CATI</t>
  </si>
  <si>
    <t>Utile interviste CAPI</t>
  </si>
  <si>
    <t>Utile interviste CATI</t>
  </si>
  <si>
    <t>Voce 1 (Compenso/retribuzione oraria)</t>
  </si>
  <si>
    <t>Voce 1 Compenso giornaliero/retribuzione giornaliera della figura professionale</t>
  </si>
  <si>
    <t>Voce 1 Compenso/retribuzione oraria della figura professionale</t>
  </si>
  <si>
    <t>Voce 1 Compenso/retribuzione giornaliera della figura professionale</t>
  </si>
  <si>
    <t>** specificare le voci (ad esempio, qualora applicabili, anzianità, tredicesima, festività retribuite, oneri previdenziali e assistenziali, TFR, ecc) che, sommate al compenso (come spettante da Contratto di Collaborazione) o alla retribuzione oraria (come spettante da CCNL adottato) concorrono alla determinazione del costo orario (si tenga conto della coerenza di tale costo con il costo medio orario riportato nella/e tabella/e ministeriale/i, se presente/i, relativa/e al/ai CCNL adottato/i dal Concorrente).</t>
  </si>
  <si>
    <t>Costo orario intervistatore CAPI**</t>
  </si>
  <si>
    <t>Costo orario intervistatore CATI****</t>
  </si>
  <si>
    <t>Tempo complessivo (in minuti) stimato per l'esecuzione dell'intervista CATI***</t>
  </si>
  <si>
    <t>*NOTA: pari alla durata del questionario (50 minuti) + altri tempi stimati (quali ad esempio, tempi di "avvio" e "chiusura" necessari all'esecuzione dell'intervista, tempi di raggiungimento del domicilio dell'intervistato con tecnica CAPI,…)</t>
  </si>
  <si>
    <t>***NOTA: pari alla durata del questionario (43 minuti) + altri tempi stimati (quali ad esempio, tempi di "avvio" e "chiusura" necessari all'esecuzione dell'intervista,…)</t>
  </si>
  <si>
    <t>**** specificare le voci (ad esempio, qualora applicabili, anzianità, tredicesima, festività retribuite, oneri previdenziali e assistenziali, TFR, ecc) che, sommate al compenso (come spettante da Contratto di Collaborazione) o alla retribuzione oraria (come spettante da CCNL adottato) concorrono alla determinazione del costo orario (si tenga conto della coerenza di tale costo con il costo medio orario riportato nella/e tabella/e ministeriale/i, se presente/i, relativa/e al/ai CCNL adottato/i dal Concorrente).</t>
  </si>
  <si>
    <t>SISTEMA CAPI/CATI PRIMO ANNO</t>
  </si>
  <si>
    <t>1.1 Totale Costo per la figura 1</t>
  </si>
  <si>
    <t>1.1 Totale Costo  per la figura 1</t>
  </si>
  <si>
    <t>prezzo offerto componente fissa opzionale</t>
  </si>
  <si>
    <t>SISTEMA CAPI/CATI  PER CIASCUN ANNO SUCCESSIVO AL PRIMO</t>
  </si>
  <si>
    <t>Costi totali componente fissa opzionale</t>
  </si>
  <si>
    <t>Utile componente fissa opzionale</t>
  </si>
  <si>
    <t>Manodopera</t>
  </si>
  <si>
    <t>costo interviste CAPI</t>
  </si>
  <si>
    <t>costo interviste CATI</t>
  </si>
  <si>
    <t>1.1.1Totale Costo della manodopera intervista CAPI</t>
  </si>
  <si>
    <t>1.2.1 Totale Costo della manodopera intervista CATI</t>
  </si>
  <si>
    <t>costo componente fissa</t>
  </si>
  <si>
    <t>1.1 Totale Costo manodopera per la figura 1</t>
  </si>
  <si>
    <t>1.1 Totale Costo manodopera per la figura n</t>
  </si>
  <si>
    <t>costo componente fissa opzionale</t>
  </si>
  <si>
    <t>1) Indicare, per tutte le risorse impiegate nell'appalto, il relativo contratto/livello/costo.
In caso di impiego di contratti/livelli/costi differenti per la medesima figura professionale, specificare tali informazioni per ciascuna risorsa impiegata
2) Qualora possibile, allegare i contratti di riferimento indicati per le varie figure professionali, invi inclusi eventuali accordi collettivi nazionali di associazioni di categoria e/o contratti di collaborazione a vario titolo impiegati</t>
  </si>
  <si>
    <t>Specificare</t>
  </si>
  <si>
    <r>
      <t xml:space="preserve">Altro costo 1 (es: rimborsi) </t>
    </r>
    <r>
      <rPr>
        <i/>
        <sz val="10"/>
        <color rgb="FF0070C0"/>
        <rFont val="Calibri"/>
        <family val="2"/>
        <scheme val="minor"/>
      </rPr>
      <t>specificare</t>
    </r>
  </si>
  <si>
    <r>
      <t>Altro costo …</t>
    </r>
    <r>
      <rPr>
        <i/>
        <sz val="10"/>
        <color rgb="FF0070C0"/>
        <rFont val="Calibri"/>
        <family val="2"/>
        <scheme val="minor"/>
      </rPr>
      <t>specificare</t>
    </r>
  </si>
  <si>
    <r>
      <t xml:space="preserve">Altro costo n </t>
    </r>
    <r>
      <rPr>
        <i/>
        <sz val="10"/>
        <color rgb="FF0070C0"/>
        <rFont val="Calibri"/>
        <family val="2"/>
        <scheme val="minor"/>
      </rPr>
      <t>specificare</t>
    </r>
  </si>
  <si>
    <r>
      <t xml:space="preserve">Altro costo 1 </t>
    </r>
    <r>
      <rPr>
        <i/>
        <sz val="10"/>
        <color rgb="FF0070C0"/>
        <rFont val="Calibri"/>
        <family val="2"/>
        <scheme val="minor"/>
      </rPr>
      <t>specificare</t>
    </r>
  </si>
  <si>
    <r>
      <t xml:space="preserve">Altro costo … </t>
    </r>
    <r>
      <rPr>
        <i/>
        <sz val="10"/>
        <color rgb="FF0070C0"/>
        <rFont val="Calibri"/>
        <family val="2"/>
        <scheme val="minor"/>
      </rPr>
      <t>specificare</t>
    </r>
  </si>
  <si>
    <t xml:space="preserve">Costo orario intervistatore CAPI  </t>
  </si>
  <si>
    <t xml:space="preserve">Costo orario intervistatore CATI  </t>
  </si>
  <si>
    <t>Si riportano di seguto le tabelle delle principali prestazioni richieste  per la componente fissa relativa ai servizi connessi e strumentali oggetto dell'appalto.
Ripetere tali tabelle per ciascuna delle prestazioni erogate, nonché per quelle migliorative eventualmente offerte in sede di offerta tecnica, incluse nella componente fissa. Ricomprendere anche le prestazioni che il Concorrente ritiene costituenti attività di manodopera ulteriori rispetto a quelle indicate al paragrafo 4 del Disciplinare di gara</t>
  </si>
  <si>
    <r>
      <t>Altro costo 1</t>
    </r>
    <r>
      <rPr>
        <i/>
        <sz val="10"/>
        <color rgb="FF0070C0"/>
        <rFont val="Calibri"/>
        <family val="2"/>
        <scheme val="minor"/>
      </rPr>
      <t>specificare</t>
    </r>
  </si>
  <si>
    <t>MESSA A DISPOSIZIONE DELLE FIGURE PROFESSIONALI (DIVERSE DAGLI INTERVISTATORI E DAGLI OPERATORI DEL NUMERO VERDE) IN CORSO DI ESECUZIONE DELLA RILEVAZIONE (Responsabile di progetto, Coordinatore, Responsabili territoriali CAPI, Supervisori CAPI E CATI, Operatori Help Desk CAPI, eventuali altre figure migliorative offerte)</t>
  </si>
  <si>
    <r>
      <t xml:space="preserve">ALTRI SERVIZI DI NATURA INTELLETTUALE </t>
    </r>
    <r>
      <rPr>
        <b/>
        <i/>
        <u/>
        <sz val="10"/>
        <color rgb="FF0070C0"/>
        <rFont val="Calibri"/>
        <family val="2"/>
        <scheme val="minor"/>
      </rPr>
      <t>(DESCRIVERE GLI ULTERORI SERVIZI DI NATURA INTELLETTUALE INCLUSI NELLA COMPONENTE FISSA)</t>
    </r>
  </si>
  <si>
    <r>
      <t xml:space="preserve">ULTERIORI SERVIZI ASCRIVIBILI COME MANODOPERA </t>
    </r>
    <r>
      <rPr>
        <b/>
        <i/>
        <u/>
        <sz val="10"/>
        <color rgb="FF0070C0"/>
        <rFont val="Calibri"/>
        <family val="2"/>
        <scheme val="minor"/>
      </rPr>
      <t>(DESCRIVERE GLI ULTERIORI SERVIZI CHE IL CONCORRENTE RITIENE AFFERENTI ALLA MANODOPERA)</t>
    </r>
  </si>
  <si>
    <t>ATTIVITA' DI MANODOPERA RIPORTATE AL PARAGRAFO 4 DEL DISCIPLINARE DI GARA</t>
  </si>
  <si>
    <t>ULTERIORI SERVIZI ASCRIVIBILI COME MANODOPERA</t>
  </si>
  <si>
    <t>Valore complessivo offerto per la componente fissa</t>
  </si>
  <si>
    <t>Totala costo della manodopera per la componente  fissa</t>
  </si>
  <si>
    <t>Totale costo della manodopera CAPI +CATI</t>
  </si>
  <si>
    <r>
      <t>SERVIZI ASCRIVIBILI COME MANODOPERA PER CIASCUN ANNO SUCCESSIVO AL PRIMO</t>
    </r>
    <r>
      <rPr>
        <b/>
        <i/>
        <u/>
        <sz val="10"/>
        <color rgb="FF0070C0"/>
        <rFont val="Calibri"/>
        <family val="2"/>
        <scheme val="minor"/>
      </rPr>
      <t xml:space="preserve"> (DESCRIVERE GLI ULTERIORI SERVIZI CHE IL CONCORRENTE RITIENE AFFERENTI ALLA MANODOPERA</t>
    </r>
    <r>
      <rPr>
        <b/>
        <u/>
        <sz val="10"/>
        <rFont val="Calibri"/>
        <family val="2"/>
        <scheme val="minor"/>
      </rPr>
      <t>)</t>
    </r>
  </si>
  <si>
    <r>
      <t xml:space="preserve">ALTRI SERVIZI DI NATURA INTELLETTUALE PER CIASCUN ANNO SUCCESSIVO AL PRIMO </t>
    </r>
    <r>
      <rPr>
        <b/>
        <i/>
        <u/>
        <sz val="10"/>
        <color rgb="FF0070C0"/>
        <rFont val="Calibri"/>
        <family val="2"/>
        <scheme val="minor"/>
      </rPr>
      <t>(DESCRIVERE GLI ULTERORI SERVIZI DI NATURA INTELLETTUALE INCLUSI NELLA COMPONENTE FISSA OPZIONALE)</t>
    </r>
  </si>
  <si>
    <t>Valore complessivo offerto per la componente fissa opzionale per singolo anno</t>
  </si>
  <si>
    <t>Totala costo della manodopera per la componente  fissa opzionale per singolo anno</t>
  </si>
  <si>
    <t>Si riporta di seguto la tabella della principale prestazione richiesta per la componente fissa opzionale relativa all'erogazione del sistema CAPI/CATI per il secondo e terzo anno di durata contrattuale.
Ripetere tale tabella per ciascuna delle prestazioni erogate, nonché per quelle migliorative eventualmente offerte in sede di offerta tecnica, incluse nella componente fissa opzionale.
Si precisa che sulla base di quanto indicato da Consip al paragrafo 4 del Disciplinare, non sono state ascritte a questa prestazione attività di manodopera. Il Concorrente ha tuttavia la facoltà di indicare ulteriori prestazioni che ritiene costituenti manodopera e afferenti la componente fissa opzionale (ad esempio ulteriori prestazioni migliorative eventualmente offerte in sede di offerta tecnica)</t>
  </si>
  <si>
    <t>Tempo complessivo (in giornate) stimato per l'esecuzione del servizio</t>
  </si>
  <si>
    <t>Oneri per la sicurezza</t>
  </si>
  <si>
    <t>Costo totale</t>
  </si>
  <si>
    <t>Costo totale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</si>
</sst>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64" formatCode="_-&quot;€&quot;\ * #,##0.00_-;\-&quot;€&quot;\ * #,##0.00_-;_-&quot;€&quot;\ * &quot;-&quot;??_-;_-@_-"/>
    <numFmt numFmtId="165" formatCode="_-* #,##0_-;\-* #,##0_-;_-* &quot;-&quot;??_-;_-@_-"/>
    <numFmt numFmtId="166" formatCode="0.0%"/>
    <numFmt numFmtId="167" formatCode="&quot;€&quot;\ #,##0.00"/>
  </numFmts>
  <fonts count="23" x14ac:knownFonts="1">
    <font>
      <sz val="11"/>
      <color theme="1"/>
      <name val="Calibri"/>
      <family val="2"/>
      <scheme val="minor"/>
    </font>
    <font>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i/>
      <sz val="10"/>
      <color rgb="FF00B050"/>
      <name val="Calibri"/>
      <family val="2"/>
      <scheme val="minor"/>
    </font>
    <font>
      <sz val="10"/>
      <color rgb="FF00B050"/>
      <name val="Calibri"/>
      <family val="2"/>
      <scheme val="minor"/>
    </font>
    <font>
      <b/>
      <sz val="10"/>
      <name val="Calibri"/>
      <family val="2"/>
      <scheme val="minor"/>
    </font>
    <font>
      <i/>
      <sz val="10"/>
      <name val="Calibri"/>
      <family val="2"/>
      <scheme val="minor"/>
    </font>
    <font>
      <b/>
      <i/>
      <sz val="10"/>
      <color theme="1"/>
      <name val="Calibri"/>
      <family val="2"/>
      <scheme val="minor"/>
    </font>
    <font>
      <b/>
      <i/>
      <sz val="10"/>
      <name val="Calibri"/>
      <family val="2"/>
      <scheme val="minor"/>
    </font>
    <font>
      <sz val="10"/>
      <name val="Calibri"/>
      <family val="2"/>
      <scheme val="minor"/>
    </font>
    <font>
      <b/>
      <u/>
      <sz val="10"/>
      <name val="Calibri"/>
      <family val="2"/>
      <scheme val="minor"/>
    </font>
    <font>
      <b/>
      <i/>
      <sz val="10"/>
      <color rgb="FF0070C0"/>
      <name val="Calibri"/>
      <family val="2"/>
      <scheme val="minor"/>
    </font>
    <font>
      <i/>
      <sz val="10"/>
      <color rgb="FF0070C0"/>
      <name val="Calibri"/>
      <family val="2"/>
      <scheme val="minor"/>
    </font>
    <font>
      <b/>
      <i/>
      <u/>
      <sz val="10"/>
      <color rgb="FF0070C0"/>
      <name val="Calibri"/>
      <family val="2"/>
      <scheme val="minor"/>
    </font>
    <font>
      <b/>
      <sz val="14"/>
      <color rgb="FFFF0000"/>
      <name val="Calibri"/>
      <family val="2"/>
      <scheme val="minor"/>
    </font>
    <font>
      <b/>
      <sz val="12"/>
      <color theme="1"/>
      <name val="Calibri"/>
      <family val="2"/>
      <scheme val="minor"/>
    </font>
    <font>
      <b/>
      <sz val="12"/>
      <name val="Calibri"/>
      <family val="2"/>
      <scheme val="minor"/>
    </font>
    <font>
      <sz val="12"/>
      <color theme="1"/>
      <name val="Calibri"/>
      <family val="2"/>
      <scheme val="minor"/>
    </font>
    <font>
      <b/>
      <u/>
      <sz val="12"/>
      <name val="Calibri"/>
      <family val="2"/>
      <scheme val="minor"/>
    </font>
    <font>
      <sz val="12"/>
      <name val="Calibri"/>
      <family val="2"/>
      <scheme val="minor"/>
    </font>
    <font>
      <b/>
      <u/>
      <sz val="12"/>
      <color theme="1"/>
      <name val="Calibri"/>
      <family val="2"/>
      <scheme val="minor"/>
    </font>
  </fonts>
  <fills count="8">
    <fill>
      <patternFill patternType="none"/>
    </fill>
    <fill>
      <patternFill patternType="gray125"/>
    </fill>
    <fill>
      <patternFill patternType="solid">
        <fgColor theme="5" tint="0.79998168889431442"/>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s>
  <borders count="45">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212">
    <xf numFmtId="0" fontId="0" fillId="0" borderId="0" xfId="0"/>
    <xf numFmtId="0" fontId="2" fillId="0" borderId="0" xfId="0" applyFont="1"/>
    <xf numFmtId="0" fontId="2" fillId="0" borderId="0" xfId="0" applyFont="1" applyFill="1" applyAlignment="1">
      <alignment horizontal="center"/>
    </xf>
    <xf numFmtId="0" fontId="2" fillId="0" borderId="0" xfId="0" applyFont="1" applyAlignment="1">
      <alignment horizontal="left"/>
    </xf>
    <xf numFmtId="167" fontId="2" fillId="0" borderId="0" xfId="2" applyNumberFormat="1" applyFont="1" applyAlignment="1">
      <alignment horizontal="center"/>
    </xf>
    <xf numFmtId="0" fontId="4" fillId="0" borderId="0" xfId="0" applyFont="1" applyFill="1"/>
    <xf numFmtId="0" fontId="4" fillId="0" borderId="0" xfId="0" applyFont="1"/>
    <xf numFmtId="0" fontId="2" fillId="0" borderId="0" xfId="0" applyFont="1" applyFill="1"/>
    <xf numFmtId="0" fontId="3" fillId="0" borderId="0" xfId="0" applyFont="1" applyFill="1" applyAlignment="1">
      <alignment horizontal="left"/>
    </xf>
    <xf numFmtId="165" fontId="3" fillId="0" borderId="0" xfId="1" applyNumberFormat="1" applyFont="1" applyFill="1"/>
    <xf numFmtId="167" fontId="2" fillId="0" borderId="0" xfId="2" applyNumberFormat="1" applyFont="1" applyFill="1" applyAlignment="1">
      <alignment horizontal="center"/>
    </xf>
    <xf numFmtId="166" fontId="2" fillId="0" borderId="0" xfId="3" applyNumberFormat="1" applyFont="1" applyAlignment="1">
      <alignment horizontal="left"/>
    </xf>
    <xf numFmtId="0" fontId="2" fillId="0" borderId="3" xfId="0" applyFont="1" applyBorder="1" applyAlignment="1">
      <alignment horizontal="left"/>
    </xf>
    <xf numFmtId="167" fontId="2" fillId="0" borderId="9" xfId="2" applyNumberFormat="1" applyFont="1" applyBorder="1" applyAlignment="1">
      <alignment horizontal="center"/>
    </xf>
    <xf numFmtId="0" fontId="2" fillId="0" borderId="0" xfId="0" applyFont="1" applyBorder="1" applyAlignment="1">
      <alignment horizontal="left"/>
    </xf>
    <xf numFmtId="167" fontId="2" fillId="0" borderId="14" xfId="2" applyNumberFormat="1" applyFont="1" applyBorder="1" applyAlignment="1">
      <alignment horizontal="center"/>
    </xf>
    <xf numFmtId="167" fontId="2" fillId="0" borderId="9" xfId="2" applyNumberFormat="1" applyFont="1" applyBorder="1" applyAlignment="1">
      <alignment horizontal="center" vertical="center"/>
    </xf>
    <xf numFmtId="0" fontId="2" fillId="0" borderId="0" xfId="0" applyFont="1" applyFill="1" applyBorder="1" applyAlignment="1">
      <alignment horizontal="center"/>
    </xf>
    <xf numFmtId="0" fontId="3" fillId="0" borderId="0" xfId="0" applyFont="1" applyFill="1" applyAlignment="1">
      <alignment horizontal="right"/>
    </xf>
    <xf numFmtId="0" fontId="3" fillId="0" borderId="6" xfId="0" applyFont="1" applyFill="1" applyBorder="1" applyAlignment="1">
      <alignment horizontal="center"/>
    </xf>
    <xf numFmtId="0" fontId="9" fillId="0" borderId="6" xfId="0" applyFont="1" applyFill="1" applyBorder="1" applyAlignment="1">
      <alignment horizontal="center" vertical="center" wrapText="1"/>
    </xf>
    <xf numFmtId="0" fontId="3" fillId="3" borderId="6" xfId="0" applyFont="1" applyFill="1" applyBorder="1" applyAlignment="1">
      <alignment horizontal="center"/>
    </xf>
    <xf numFmtId="167" fontId="3" fillId="3" borderId="6" xfId="2" applyNumberFormat="1" applyFont="1" applyFill="1" applyBorder="1" applyAlignment="1">
      <alignment horizontal="center"/>
    </xf>
    <xf numFmtId="0" fontId="4" fillId="2" borderId="6" xfId="0" applyFont="1" applyFill="1" applyBorder="1" applyAlignment="1">
      <alignment horizontal="left"/>
    </xf>
    <xf numFmtId="1" fontId="5" fillId="2" borderId="6" xfId="1" applyNumberFormat="1" applyFont="1" applyFill="1" applyBorder="1" applyAlignment="1">
      <alignment horizontal="center"/>
    </xf>
    <xf numFmtId="0" fontId="3" fillId="2" borderId="6" xfId="0" applyFont="1" applyFill="1" applyBorder="1" applyAlignment="1">
      <alignment horizontal="left"/>
    </xf>
    <xf numFmtId="167" fontId="3" fillId="2" borderId="6" xfId="2" applyNumberFormat="1" applyFont="1" applyFill="1" applyBorder="1" applyAlignment="1">
      <alignment horizontal="center"/>
    </xf>
    <xf numFmtId="0" fontId="4" fillId="0" borderId="6" xfId="0" applyFont="1" applyFill="1" applyBorder="1" applyAlignment="1">
      <alignment horizontal="left"/>
    </xf>
    <xf numFmtId="167" fontId="6" fillId="0" borderId="6" xfId="2" applyNumberFormat="1" applyFont="1" applyFill="1" applyBorder="1" applyAlignment="1">
      <alignment horizontal="center"/>
    </xf>
    <xf numFmtId="167" fontId="7" fillId="0" borderId="6" xfId="2" applyNumberFormat="1" applyFont="1" applyFill="1" applyBorder="1" applyAlignment="1">
      <alignment horizontal="center"/>
    </xf>
    <xf numFmtId="0" fontId="4" fillId="0" borderId="6" xfId="0" applyFont="1" applyFill="1" applyBorder="1" applyAlignment="1">
      <alignment horizontal="left" vertical="center"/>
    </xf>
    <xf numFmtId="167" fontId="6" fillId="0" borderId="6" xfId="2" applyNumberFormat="1" applyFont="1" applyFill="1" applyBorder="1" applyAlignment="1">
      <alignment horizontal="center" vertical="center"/>
    </xf>
    <xf numFmtId="0" fontId="7" fillId="0" borderId="6" xfId="0" applyFont="1" applyFill="1" applyBorder="1" applyAlignment="1">
      <alignment horizontal="left" vertical="center"/>
    </xf>
    <xf numFmtId="0" fontId="2" fillId="0" borderId="0" xfId="0" applyFont="1" applyFill="1" applyAlignment="1">
      <alignment horizontal="left"/>
    </xf>
    <xf numFmtId="0" fontId="2" fillId="0" borderId="3" xfId="0" applyFont="1" applyFill="1" applyBorder="1" applyAlignment="1">
      <alignment horizontal="left"/>
    </xf>
    <xf numFmtId="0" fontId="2" fillId="0" borderId="4" xfId="0" applyFont="1" applyBorder="1" applyAlignment="1">
      <alignment horizontal="left"/>
    </xf>
    <xf numFmtId="167" fontId="7" fillId="0" borderId="6" xfId="2" applyNumberFormat="1" applyFont="1" applyFill="1" applyBorder="1" applyAlignment="1">
      <alignment horizontal="center" vertical="center"/>
    </xf>
    <xf numFmtId="0" fontId="8" fillId="2" borderId="6" xfId="0" applyFont="1" applyFill="1" applyBorder="1" applyAlignment="1">
      <alignment horizontal="left"/>
    </xf>
    <xf numFmtId="3" fontId="7" fillId="0" borderId="0" xfId="1" applyNumberFormat="1" applyFont="1" applyFill="1" applyBorder="1" applyAlignment="1">
      <alignment horizontal="center"/>
    </xf>
    <xf numFmtId="0" fontId="2" fillId="0" borderId="5" xfId="0" applyFont="1" applyBorder="1" applyAlignment="1">
      <alignment horizontal="left"/>
    </xf>
    <xf numFmtId="167" fontId="2" fillId="0" borderId="10" xfId="2" applyNumberFormat="1" applyFont="1" applyBorder="1" applyAlignment="1">
      <alignment horizontal="center"/>
    </xf>
    <xf numFmtId="0" fontId="7" fillId="2" borderId="6" xfId="0" applyFont="1" applyFill="1" applyBorder="1" applyAlignment="1">
      <alignment horizontal="left"/>
    </xf>
    <xf numFmtId="0" fontId="2" fillId="0" borderId="5" xfId="0" applyFont="1" applyBorder="1" applyAlignment="1">
      <alignment horizontal="right"/>
    </xf>
    <xf numFmtId="0" fontId="11" fillId="0" borderId="6" xfId="0" applyFont="1" applyBorder="1" applyAlignment="1">
      <alignment horizontal="right"/>
    </xf>
    <xf numFmtId="0" fontId="8" fillId="0" borderId="0" xfId="0" applyFont="1" applyBorder="1" applyAlignment="1">
      <alignment horizontal="center"/>
    </xf>
    <xf numFmtId="0" fontId="11" fillId="0" borderId="0" xfId="0" applyFont="1" applyBorder="1" applyAlignment="1">
      <alignment vertical="top" wrapText="1"/>
    </xf>
    <xf numFmtId="0" fontId="2" fillId="0" borderId="0" xfId="0" applyFont="1" applyAlignment="1">
      <alignment horizontal="center"/>
    </xf>
    <xf numFmtId="164" fontId="2" fillId="0" borderId="0" xfId="0" applyNumberFormat="1" applyFont="1"/>
    <xf numFmtId="0" fontId="11" fillId="0" borderId="20" xfId="0" applyFont="1" applyBorder="1"/>
    <xf numFmtId="0" fontId="7" fillId="0" borderId="6" xfId="0" applyFont="1" applyFill="1" applyBorder="1" applyAlignment="1">
      <alignment horizontal="center" vertical="center"/>
    </xf>
    <xf numFmtId="0" fontId="11" fillId="0" borderId="0" xfId="0" applyFont="1" applyBorder="1"/>
    <xf numFmtId="0" fontId="11" fillId="0" borderId="0" xfId="0" applyFont="1" applyBorder="1" applyAlignment="1">
      <alignment horizontal="left"/>
    </xf>
    <xf numFmtId="167" fontId="7" fillId="0" borderId="6" xfId="2" applyNumberFormat="1" applyFont="1" applyBorder="1" applyAlignment="1">
      <alignment horizontal="center" vertical="center"/>
    </xf>
    <xf numFmtId="0" fontId="7" fillId="0" borderId="6" xfId="0" applyFont="1" applyBorder="1" applyAlignment="1">
      <alignment horizontal="center"/>
    </xf>
    <xf numFmtId="167" fontId="11" fillId="0" borderId="6" xfId="2" applyNumberFormat="1" applyFont="1" applyBorder="1" applyAlignment="1">
      <alignment horizontal="center"/>
    </xf>
    <xf numFmtId="0" fontId="11" fillId="0" borderId="6" xfId="0" applyFont="1" applyBorder="1"/>
    <xf numFmtId="0" fontId="11" fillId="0" borderId="6" xfId="0" applyFont="1" applyBorder="1" applyAlignment="1">
      <alignment horizontal="right" wrapText="1"/>
    </xf>
    <xf numFmtId="0" fontId="2" fillId="0" borderId="0" xfId="0" applyFont="1" applyAlignment="1">
      <alignment vertical="top"/>
    </xf>
    <xf numFmtId="0" fontId="11" fillId="0" borderId="0" xfId="0" applyFont="1"/>
    <xf numFmtId="0" fontId="11" fillId="0" borderId="0" xfId="0" applyFont="1" applyFill="1" applyAlignment="1">
      <alignment horizontal="center" vertical="center"/>
    </xf>
    <xf numFmtId="167" fontId="7" fillId="0" borderId="0" xfId="0" applyNumberFormat="1" applyFont="1"/>
    <xf numFmtId="0" fontId="7" fillId="0" borderId="0" xfId="0" applyFont="1"/>
    <xf numFmtId="0" fontId="10" fillId="0" borderId="6" xfId="0" applyFont="1" applyFill="1" applyBorder="1" applyAlignment="1">
      <alignment horizontal="center" vertical="center" wrapText="1"/>
    </xf>
    <xf numFmtId="0" fontId="7" fillId="0" borderId="6" xfId="0" applyFont="1" applyFill="1" applyBorder="1" applyAlignment="1">
      <alignment horizontal="left"/>
    </xf>
    <xf numFmtId="0" fontId="7" fillId="0" borderId="6" xfId="0" applyFont="1" applyFill="1" applyBorder="1" applyAlignment="1">
      <alignment horizontal="right" vertical="center" wrapText="1"/>
    </xf>
    <xf numFmtId="0" fontId="11" fillId="0" borderId="6" xfId="0" applyFont="1" applyBorder="1" applyAlignment="1">
      <alignment horizontal="left" vertical="center" wrapText="1"/>
    </xf>
    <xf numFmtId="0" fontId="7" fillId="0" borderId="13" xfId="0" applyFont="1" applyFill="1" applyBorder="1" applyAlignment="1">
      <alignment horizontal="center" vertical="center"/>
    </xf>
    <xf numFmtId="0" fontId="10" fillId="0" borderId="13" xfId="0" applyFont="1" applyFill="1" applyBorder="1" applyAlignment="1">
      <alignment vertical="center" wrapText="1"/>
    </xf>
    <xf numFmtId="0" fontId="12" fillId="0" borderId="18" xfId="0" applyFont="1" applyBorder="1"/>
    <xf numFmtId="0" fontId="11" fillId="0" borderId="18" xfId="0" applyFont="1" applyBorder="1"/>
    <xf numFmtId="167" fontId="7" fillId="0" borderId="19" xfId="0" applyNumberFormat="1" applyFont="1" applyBorder="1"/>
    <xf numFmtId="167" fontId="7" fillId="0" borderId="30" xfId="2" applyNumberFormat="1" applyFont="1" applyFill="1" applyBorder="1" applyAlignment="1">
      <alignment horizontal="center" vertical="center"/>
    </xf>
    <xf numFmtId="1" fontId="8" fillId="2" borderId="30" xfId="1" applyNumberFormat="1" applyFont="1" applyFill="1" applyBorder="1" applyAlignment="1">
      <alignment horizontal="center"/>
    </xf>
    <xf numFmtId="167" fontId="8" fillId="2" borderId="30" xfId="2" applyNumberFormat="1" applyFont="1" applyFill="1" applyBorder="1" applyAlignment="1">
      <alignment horizontal="center"/>
    </xf>
    <xf numFmtId="167" fontId="7" fillId="2" borderId="30" xfId="2" applyNumberFormat="1" applyFont="1" applyFill="1" applyBorder="1" applyAlignment="1">
      <alignment horizontal="center"/>
    </xf>
    <xf numFmtId="167" fontId="11" fillId="0" borderId="30" xfId="2" applyNumberFormat="1" applyFont="1" applyFill="1" applyBorder="1" applyAlignment="1">
      <alignment horizontal="center"/>
    </xf>
    <xf numFmtId="167" fontId="7" fillId="0" borderId="30" xfId="2" applyNumberFormat="1" applyFont="1" applyFill="1" applyBorder="1" applyAlignment="1">
      <alignment horizontal="center"/>
    </xf>
    <xf numFmtId="167" fontId="11" fillId="0" borderId="30" xfId="2" applyNumberFormat="1" applyFont="1" applyFill="1" applyBorder="1" applyAlignment="1">
      <alignment horizontal="center" vertical="center"/>
    </xf>
    <xf numFmtId="167" fontId="7" fillId="0" borderId="34" xfId="2" applyNumberFormat="1" applyFont="1" applyFill="1" applyBorder="1" applyAlignment="1">
      <alignment horizontal="center"/>
    </xf>
    <xf numFmtId="0" fontId="11" fillId="0" borderId="21" xfId="0" applyFont="1" applyBorder="1"/>
    <xf numFmtId="167" fontId="7" fillId="0" borderId="0" xfId="0" applyNumberFormat="1" applyFont="1" applyBorder="1"/>
    <xf numFmtId="0" fontId="7" fillId="0" borderId="36" xfId="0" applyFont="1" applyFill="1" applyBorder="1" applyAlignment="1">
      <alignment horizontal="center" vertical="center"/>
    </xf>
    <xf numFmtId="0" fontId="10" fillId="0" borderId="36" xfId="0" applyFont="1" applyFill="1" applyBorder="1" applyAlignment="1">
      <alignment vertical="center" wrapText="1"/>
    </xf>
    <xf numFmtId="0" fontId="11" fillId="0" borderId="36" xfId="0" applyFont="1" applyBorder="1"/>
    <xf numFmtId="0" fontId="11" fillId="0" borderId="30" xfId="0" applyFont="1" applyBorder="1"/>
    <xf numFmtId="0" fontId="16" fillId="0" borderId="0" xfId="0" applyFont="1"/>
    <xf numFmtId="167" fontId="16" fillId="0" borderId="0" xfId="0" applyNumberFormat="1" applyFont="1" applyAlignment="1">
      <alignment horizontal="center"/>
    </xf>
    <xf numFmtId="0" fontId="12" fillId="0" borderId="20" xfId="0" applyFont="1" applyBorder="1" applyAlignment="1"/>
    <xf numFmtId="0" fontId="12" fillId="0" borderId="0" xfId="0" applyFont="1" applyBorder="1" applyAlignment="1"/>
    <xf numFmtId="0" fontId="12" fillId="0" borderId="21" xfId="0" applyFont="1" applyBorder="1" applyAlignment="1"/>
    <xf numFmtId="0" fontId="16" fillId="2" borderId="0" xfId="0" applyFont="1" applyFill="1" applyBorder="1" applyAlignment="1">
      <alignment horizontal="left"/>
    </xf>
    <xf numFmtId="167" fontId="16" fillId="2" borderId="0" xfId="2" applyNumberFormat="1" applyFont="1" applyFill="1" applyBorder="1" applyAlignment="1">
      <alignment horizontal="center"/>
    </xf>
    <xf numFmtId="0" fontId="16" fillId="0" borderId="0" xfId="0" applyFont="1" applyFill="1" applyAlignment="1">
      <alignment horizontal="right"/>
    </xf>
    <xf numFmtId="167" fontId="16" fillId="0" borderId="0" xfId="2" applyNumberFormat="1" applyFont="1" applyFill="1" applyAlignment="1">
      <alignment horizontal="center"/>
    </xf>
    <xf numFmtId="0" fontId="16" fillId="6" borderId="0" xfId="0" applyFont="1" applyFill="1" applyAlignment="1">
      <alignment horizontal="right"/>
    </xf>
    <xf numFmtId="167" fontId="16" fillId="6" borderId="0" xfId="2" applyNumberFormat="1" applyFont="1" applyFill="1" applyAlignment="1">
      <alignment horizontal="center"/>
    </xf>
    <xf numFmtId="0" fontId="16" fillId="0" borderId="0" xfId="0" applyFont="1" applyAlignment="1">
      <alignment wrapText="1"/>
    </xf>
    <xf numFmtId="0" fontId="12" fillId="0" borderId="17" xfId="0" applyFont="1" applyBorder="1"/>
    <xf numFmtId="0" fontId="11" fillId="0" borderId="19" xfId="0" applyFont="1" applyBorder="1"/>
    <xf numFmtId="0" fontId="19" fillId="0" borderId="0" xfId="0" applyFont="1"/>
    <xf numFmtId="0" fontId="19" fillId="0" borderId="0" xfId="0" applyFont="1" applyAlignment="1">
      <alignment horizontal="center"/>
    </xf>
    <xf numFmtId="0" fontId="20" fillId="0" borderId="17" xfId="0" applyFont="1" applyFill="1" applyBorder="1"/>
    <xf numFmtId="164" fontId="18" fillId="0" borderId="18" xfId="2" applyFont="1" applyBorder="1" applyAlignment="1">
      <alignment horizontal="center"/>
    </xf>
    <xf numFmtId="0" fontId="18" fillId="0" borderId="18" xfId="0" applyFont="1" applyBorder="1" applyAlignment="1">
      <alignment horizontal="center"/>
    </xf>
    <xf numFmtId="0" fontId="18" fillId="0" borderId="19" xfId="0" applyFont="1" applyBorder="1" applyAlignment="1">
      <alignment horizontal="center"/>
    </xf>
    <xf numFmtId="0" fontId="21" fillId="0" borderId="20" xfId="0" applyFont="1" applyBorder="1"/>
    <xf numFmtId="164" fontId="21" fillId="0" borderId="0" xfId="2" applyFont="1" applyBorder="1"/>
    <xf numFmtId="3" fontId="21" fillId="0" borderId="0" xfId="0" applyNumberFormat="1" applyFont="1" applyBorder="1" applyAlignment="1">
      <alignment horizontal="center"/>
    </xf>
    <xf numFmtId="164" fontId="21" fillId="0" borderId="21" xfId="0" applyNumberFormat="1" applyFont="1" applyBorder="1"/>
    <xf numFmtId="0" fontId="21" fillId="0" borderId="0" xfId="0" applyFont="1" applyBorder="1" applyAlignment="1">
      <alignment horizontal="center"/>
    </xf>
    <xf numFmtId="164" fontId="21" fillId="0" borderId="21" xfId="2" applyFont="1" applyBorder="1"/>
    <xf numFmtId="0" fontId="21" fillId="0" borderId="22" xfId="0" applyFont="1" applyBorder="1"/>
    <xf numFmtId="0" fontId="21" fillId="0" borderId="23" xfId="0" applyFont="1" applyBorder="1"/>
    <xf numFmtId="0" fontId="21" fillId="0" borderId="23" xfId="0" applyFont="1" applyBorder="1" applyAlignment="1">
      <alignment horizontal="center"/>
    </xf>
    <xf numFmtId="164" fontId="21" fillId="0" borderId="24" xfId="2" applyFont="1" applyBorder="1"/>
    <xf numFmtId="0" fontId="22" fillId="0" borderId="17" xfId="0" applyFont="1" applyFill="1" applyBorder="1"/>
    <xf numFmtId="164" fontId="17" fillId="0" borderId="18" xfId="2" applyFont="1" applyBorder="1" applyAlignment="1">
      <alignment horizontal="center"/>
    </xf>
    <xf numFmtId="0" fontId="17" fillId="0" borderId="18" xfId="0" applyFont="1" applyBorder="1" applyAlignment="1">
      <alignment horizontal="center"/>
    </xf>
    <xf numFmtId="0" fontId="17" fillId="0" borderId="19" xfId="0" applyFont="1" applyBorder="1" applyAlignment="1">
      <alignment horizontal="center"/>
    </xf>
    <xf numFmtId="0" fontId="19" fillId="0" borderId="20" xfId="0" applyFont="1" applyBorder="1"/>
    <xf numFmtId="164" fontId="19" fillId="0" borderId="0" xfId="2" applyFont="1" applyBorder="1"/>
    <xf numFmtId="164" fontId="19" fillId="0" borderId="21" xfId="0" applyNumberFormat="1" applyFont="1" applyBorder="1"/>
    <xf numFmtId="0" fontId="19" fillId="0" borderId="0" xfId="0" applyFont="1" applyBorder="1" applyAlignment="1">
      <alignment horizontal="center"/>
    </xf>
    <xf numFmtId="0" fontId="19" fillId="0" borderId="22" xfId="0" applyFont="1" applyBorder="1"/>
    <xf numFmtId="0" fontId="19" fillId="0" borderId="23" xfId="0" applyFont="1" applyBorder="1"/>
    <xf numFmtId="0" fontId="19" fillId="0" borderId="23" xfId="0" applyFont="1" applyBorder="1" applyAlignment="1">
      <alignment horizontal="center"/>
    </xf>
    <xf numFmtId="164" fontId="19" fillId="0" borderId="0" xfId="2" applyFont="1"/>
    <xf numFmtId="164" fontId="19" fillId="0" borderId="24" xfId="2" applyFont="1" applyBorder="1"/>
    <xf numFmtId="0" fontId="19" fillId="0" borderId="0" xfId="0" applyFont="1" applyBorder="1"/>
    <xf numFmtId="0" fontId="17" fillId="0" borderId="18" xfId="0" applyFont="1" applyBorder="1" applyAlignment="1">
      <alignment horizontal="center" wrapText="1"/>
    </xf>
    <xf numFmtId="0" fontId="2" fillId="0" borderId="20" xfId="0" applyFont="1" applyBorder="1"/>
    <xf numFmtId="0" fontId="2" fillId="0" borderId="0" xfId="0" applyFont="1" applyBorder="1"/>
    <xf numFmtId="0" fontId="2" fillId="0" borderId="0" xfId="0" applyNumberFormat="1" applyFont="1" applyBorder="1" applyAlignment="1">
      <alignment horizontal="center"/>
    </xf>
    <xf numFmtId="0" fontId="2" fillId="0" borderId="21" xfId="0" applyFont="1" applyBorder="1"/>
    <xf numFmtId="0" fontId="3" fillId="0" borderId="22" xfId="0" applyFont="1" applyBorder="1"/>
    <xf numFmtId="164" fontId="2" fillId="0" borderId="23" xfId="0" applyNumberFormat="1" applyFont="1" applyBorder="1"/>
    <xf numFmtId="0" fontId="2" fillId="0" borderId="23" xfId="0" applyFont="1" applyBorder="1" applyAlignment="1">
      <alignment horizontal="center"/>
    </xf>
    <xf numFmtId="0" fontId="2" fillId="0" borderId="24" xfId="0" applyFont="1" applyBorder="1"/>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7" fillId="0" borderId="0" xfId="0" applyFont="1" applyBorder="1" applyAlignment="1">
      <alignment horizontal="left" vertical="top" wrapText="1"/>
    </xf>
    <xf numFmtId="0" fontId="7" fillId="0" borderId="21" xfId="0" applyFont="1" applyBorder="1" applyAlignment="1">
      <alignment horizontal="left" vertical="top" wrapText="1"/>
    </xf>
    <xf numFmtId="0" fontId="7" fillId="0" borderId="22" xfId="0" applyFont="1" applyBorder="1" applyAlignment="1">
      <alignment horizontal="left" vertical="top" wrapText="1"/>
    </xf>
    <xf numFmtId="0" fontId="7" fillId="0" borderId="23" xfId="0" applyFont="1" applyBorder="1" applyAlignment="1">
      <alignment horizontal="left" vertical="top" wrapText="1"/>
    </xf>
    <xf numFmtId="0" fontId="7" fillId="0" borderId="24" xfId="0" applyFont="1" applyBorder="1" applyAlignment="1">
      <alignment horizontal="left" vertical="top" wrapText="1"/>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8" xfId="0" applyFont="1" applyBorder="1" applyAlignment="1">
      <alignment horizontal="left" vertical="center" wrapText="1"/>
    </xf>
    <xf numFmtId="0" fontId="11" fillId="0" borderId="11" xfId="0" applyFont="1" applyFill="1" applyBorder="1" applyAlignment="1">
      <alignment horizontal="left" wrapText="1"/>
    </xf>
    <xf numFmtId="0" fontId="11" fillId="0" borderId="12" xfId="0" applyFont="1" applyFill="1" applyBorder="1" applyAlignment="1">
      <alignment horizontal="left" wrapText="1"/>
    </xf>
    <xf numFmtId="0" fontId="11" fillId="0" borderId="13" xfId="0" applyFont="1" applyFill="1" applyBorder="1" applyAlignment="1">
      <alignment horizontal="left" wrapText="1"/>
    </xf>
    <xf numFmtId="0" fontId="3" fillId="0" borderId="6" xfId="0" applyFont="1" applyFill="1" applyBorder="1" applyAlignment="1">
      <alignment horizontal="left" vertical="center"/>
    </xf>
    <xf numFmtId="0" fontId="13" fillId="2" borderId="6"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3" fillId="0" borderId="6" xfId="0" applyFont="1" applyFill="1" applyBorder="1" applyAlignment="1">
      <alignment horizontal="left"/>
    </xf>
    <xf numFmtId="0" fontId="3" fillId="0" borderId="6" xfId="0" applyFont="1" applyFill="1" applyBorder="1" applyAlignment="1">
      <alignment horizontal="left" vertical="center" wrapText="1"/>
    </xf>
    <xf numFmtId="0" fontId="7" fillId="0" borderId="6" xfId="0" applyFont="1" applyFill="1" applyBorder="1" applyAlignment="1">
      <alignment horizontal="left" vertical="center"/>
    </xf>
    <xf numFmtId="0" fontId="9" fillId="0" borderId="6" xfId="0" applyFont="1" applyFill="1" applyBorder="1" applyAlignment="1">
      <alignment horizontal="left" vertical="center" wrapText="1"/>
    </xf>
    <xf numFmtId="0" fontId="7" fillId="0" borderId="42" xfId="0" applyFont="1" applyFill="1" applyBorder="1" applyAlignment="1">
      <alignment horizontal="right" vertical="center" wrapText="1"/>
    </xf>
    <xf numFmtId="0" fontId="7" fillId="0" borderId="29" xfId="0" applyFont="1" applyFill="1" applyBorder="1" applyAlignment="1">
      <alignment horizontal="right" vertical="center" wrapText="1"/>
    </xf>
    <xf numFmtId="0" fontId="7" fillId="0" borderId="43" xfId="0" applyFont="1" applyFill="1" applyBorder="1" applyAlignment="1">
      <alignment horizontal="right" vertical="center" wrapText="1"/>
    </xf>
    <xf numFmtId="0" fontId="7" fillId="0" borderId="44" xfId="0" applyFont="1" applyFill="1" applyBorder="1" applyAlignment="1">
      <alignment horizontal="right" vertical="center"/>
    </xf>
    <xf numFmtId="0" fontId="7" fillId="0" borderId="32" xfId="0" applyFont="1" applyFill="1" applyBorder="1" applyAlignment="1">
      <alignment horizontal="right" vertical="center"/>
    </xf>
    <xf numFmtId="0" fontId="7" fillId="0" borderId="33" xfId="0" applyFont="1" applyFill="1" applyBorder="1" applyAlignment="1">
      <alignment horizontal="right" vertical="center"/>
    </xf>
    <xf numFmtId="0" fontId="10" fillId="0" borderId="7" xfId="0" applyFont="1" applyFill="1" applyBorder="1" applyAlignment="1">
      <alignment horizontal="center" vertic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7" fillId="7" borderId="17" xfId="0" applyFont="1" applyFill="1" applyBorder="1" applyAlignment="1">
      <alignment horizontal="center" vertical="center" textRotation="90"/>
    </xf>
    <xf numFmtId="0" fontId="7" fillId="7" borderId="20" xfId="0" applyFont="1" applyFill="1" applyBorder="1" applyAlignment="1">
      <alignment horizontal="center" vertical="center" textRotation="90"/>
    </xf>
    <xf numFmtId="0" fontId="7" fillId="7" borderId="35" xfId="0" applyFont="1" applyFill="1" applyBorder="1" applyAlignment="1">
      <alignment horizontal="center" vertical="center" textRotation="90"/>
    </xf>
    <xf numFmtId="0" fontId="7" fillId="7" borderId="22" xfId="0" applyFont="1" applyFill="1" applyBorder="1" applyAlignment="1">
      <alignment horizontal="center" vertical="center" textRotation="90"/>
    </xf>
    <xf numFmtId="0" fontId="7" fillId="7" borderId="28" xfId="0" applyFont="1" applyFill="1" applyBorder="1" applyAlignment="1">
      <alignment horizontal="center" vertical="center" textRotation="90"/>
    </xf>
    <xf numFmtId="0" fontId="7" fillId="7" borderId="29" xfId="0" applyFont="1" applyFill="1" applyBorder="1" applyAlignment="1">
      <alignment horizontal="center" vertical="center" textRotation="90"/>
    </xf>
    <xf numFmtId="0" fontId="7" fillId="7" borderId="31" xfId="0" applyFont="1" applyFill="1" applyBorder="1" applyAlignment="1">
      <alignment horizontal="center" vertical="center" textRotation="90"/>
    </xf>
    <xf numFmtId="0" fontId="7" fillId="5" borderId="0" xfId="0" applyFont="1" applyFill="1" applyAlignment="1">
      <alignment horizontal="left" vertical="center" wrapText="1"/>
    </xf>
    <xf numFmtId="0" fontId="7" fillId="0" borderId="11" xfId="0" applyFont="1" applyFill="1" applyBorder="1" applyAlignment="1">
      <alignment horizontal="left"/>
    </xf>
    <xf numFmtId="0" fontId="7" fillId="0" borderId="12" xfId="0" applyFont="1" applyFill="1" applyBorder="1" applyAlignment="1">
      <alignment horizontal="left"/>
    </xf>
    <xf numFmtId="0" fontId="7" fillId="0" borderId="13" xfId="0" applyFont="1" applyFill="1" applyBorder="1" applyAlignment="1">
      <alignment horizontal="left"/>
    </xf>
    <xf numFmtId="0" fontId="11" fillId="0" borderId="0" xfId="0" applyFont="1" applyBorder="1" applyAlignment="1">
      <alignment horizontal="left" vertical="center" wrapText="1"/>
    </xf>
    <xf numFmtId="0" fontId="10" fillId="0" borderId="42"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36"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7" fillId="0" borderId="6" xfId="0" applyFont="1" applyFill="1" applyBorder="1" applyAlignment="1">
      <alignment horizontal="left"/>
    </xf>
    <xf numFmtId="0" fontId="12" fillId="0" borderId="17" xfId="0" applyFont="1" applyBorder="1" applyAlignment="1">
      <alignment horizontal="left"/>
    </xf>
    <xf numFmtId="0" fontId="12" fillId="0" borderId="18" xfId="0" applyFont="1" applyBorder="1" applyAlignment="1">
      <alignment horizontal="left"/>
    </xf>
    <xf numFmtId="0" fontId="12" fillId="0" borderId="19" xfId="0" applyFont="1" applyBorder="1" applyAlignment="1">
      <alignment horizontal="left"/>
    </xf>
    <xf numFmtId="0" fontId="12" fillId="0" borderId="17" xfId="0" applyFont="1" applyBorder="1" applyAlignment="1">
      <alignment horizontal="left" vertical="center"/>
    </xf>
    <xf numFmtId="0" fontId="12" fillId="0" borderId="18" xfId="0" applyFont="1" applyBorder="1" applyAlignment="1">
      <alignment horizontal="left" vertical="center"/>
    </xf>
    <xf numFmtId="0" fontId="12" fillId="0" borderId="19" xfId="0" applyFont="1" applyBorder="1" applyAlignment="1">
      <alignment horizontal="left" vertical="center"/>
    </xf>
    <xf numFmtId="0" fontId="12" fillId="0" borderId="39" xfId="0" applyFont="1" applyBorder="1" applyAlignment="1">
      <alignment horizontal="left" vertical="center"/>
    </xf>
    <xf numFmtId="0" fontId="12" fillId="0" borderId="40" xfId="0" applyFont="1" applyBorder="1" applyAlignment="1">
      <alignment horizontal="left" vertical="center"/>
    </xf>
    <xf numFmtId="0" fontId="12" fillId="0" borderId="41" xfId="0" applyFont="1" applyBorder="1" applyAlignment="1">
      <alignment horizontal="left" vertical="center"/>
    </xf>
    <xf numFmtId="0" fontId="7" fillId="0" borderId="37" xfId="0" applyFont="1" applyFill="1" applyBorder="1" applyAlignment="1">
      <alignment horizontal="right" vertical="center"/>
    </xf>
    <xf numFmtId="0" fontId="7" fillId="0" borderId="38" xfId="0" applyFont="1" applyFill="1" applyBorder="1" applyAlignment="1">
      <alignment horizontal="right" vertical="center"/>
    </xf>
    <xf numFmtId="0" fontId="7" fillId="0" borderId="36" xfId="0" applyFont="1" applyFill="1" applyBorder="1" applyAlignment="1">
      <alignment horizontal="right" vertical="center" wrapText="1"/>
    </xf>
    <xf numFmtId="0" fontId="12" fillId="0" borderId="17" xfId="0" applyFont="1" applyBorder="1" applyAlignment="1">
      <alignment horizontal="left" vertical="center" wrapText="1"/>
    </xf>
    <xf numFmtId="0" fontId="12" fillId="0" borderId="18" xfId="0" applyFont="1" applyBorder="1" applyAlignment="1">
      <alignment horizontal="left" vertical="center" wrapText="1"/>
    </xf>
    <xf numFmtId="0" fontId="12" fillId="0" borderId="19" xfId="0" applyFont="1" applyBorder="1" applyAlignment="1">
      <alignment horizontal="left" vertical="center" wrapText="1"/>
    </xf>
    <xf numFmtId="0" fontId="7" fillId="0" borderId="8" xfId="0" applyFont="1" applyFill="1" applyBorder="1" applyAlignment="1">
      <alignment horizontal="right" vertical="center" wrapText="1"/>
    </xf>
    <xf numFmtId="0" fontId="7" fillId="0" borderId="9" xfId="0" applyFont="1" applyFill="1" applyBorder="1" applyAlignment="1">
      <alignment horizontal="right" vertical="center" wrapText="1"/>
    </xf>
    <xf numFmtId="0" fontId="7" fillId="0" borderId="10" xfId="0" applyFont="1" applyFill="1" applyBorder="1" applyAlignment="1">
      <alignment horizontal="right"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7" fillId="4" borderId="25" xfId="0" applyFont="1" applyFill="1" applyBorder="1" applyAlignment="1">
      <alignment horizontal="center"/>
    </xf>
    <xf numFmtId="0" fontId="17" fillId="4" borderId="26" xfId="0" applyFont="1" applyFill="1" applyBorder="1" applyAlignment="1">
      <alignment horizontal="center"/>
    </xf>
    <xf numFmtId="0" fontId="17" fillId="4" borderId="27" xfId="0" applyFont="1" applyFill="1" applyBorder="1" applyAlignment="1">
      <alignment horizontal="center"/>
    </xf>
  </cellXfs>
  <cellStyles count="4">
    <cellStyle name="Migliaia" xfId="1" builtinId="3"/>
    <cellStyle name="Normale" xfId="0" builtinId="0"/>
    <cellStyle name="Percentuale" xfId="3" builtinId="5"/>
    <cellStyle name="Valuta"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11"/>
  <sheetViews>
    <sheetView tabSelected="1" view="pageBreakPreview" zoomScale="104" zoomScaleNormal="100" zoomScaleSheetLayoutView="104" workbookViewId="0">
      <selection activeCell="B3" sqref="B3:J8"/>
    </sheetView>
  </sheetViews>
  <sheetFormatPr defaultColWidth="8.7265625" defaultRowHeight="13" x14ac:dyDescent="0.3"/>
  <cols>
    <col min="1" max="16384" width="8.7265625" style="1"/>
  </cols>
  <sheetData>
    <row r="2" spans="2:11" ht="13.5" thickBot="1" x14ac:dyDescent="0.35"/>
    <row r="3" spans="2:11" ht="14.5" customHeight="1" x14ac:dyDescent="0.3">
      <c r="B3" s="138" t="s">
        <v>100</v>
      </c>
      <c r="C3" s="139"/>
      <c r="D3" s="139"/>
      <c r="E3" s="139"/>
      <c r="F3" s="139"/>
      <c r="G3" s="139"/>
      <c r="H3" s="139"/>
      <c r="I3" s="139"/>
      <c r="J3" s="140"/>
      <c r="K3" s="57"/>
    </row>
    <row r="4" spans="2:11" x14ac:dyDescent="0.3">
      <c r="B4" s="141"/>
      <c r="C4" s="142"/>
      <c r="D4" s="142"/>
      <c r="E4" s="142"/>
      <c r="F4" s="142"/>
      <c r="G4" s="142"/>
      <c r="H4" s="142"/>
      <c r="I4" s="142"/>
      <c r="J4" s="143"/>
      <c r="K4" s="57"/>
    </row>
    <row r="5" spans="2:11" x14ac:dyDescent="0.3">
      <c r="B5" s="141"/>
      <c r="C5" s="142"/>
      <c r="D5" s="142"/>
      <c r="E5" s="142"/>
      <c r="F5" s="142"/>
      <c r="G5" s="142"/>
      <c r="H5" s="142"/>
      <c r="I5" s="142"/>
      <c r="J5" s="143"/>
      <c r="K5" s="57"/>
    </row>
    <row r="6" spans="2:11" x14ac:dyDescent="0.3">
      <c r="B6" s="141"/>
      <c r="C6" s="142"/>
      <c r="D6" s="142"/>
      <c r="E6" s="142"/>
      <c r="F6" s="142"/>
      <c r="G6" s="142"/>
      <c r="H6" s="142"/>
      <c r="I6" s="142"/>
      <c r="J6" s="143"/>
      <c r="K6" s="57"/>
    </row>
    <row r="7" spans="2:11" x14ac:dyDescent="0.3">
      <c r="B7" s="141"/>
      <c r="C7" s="142"/>
      <c r="D7" s="142"/>
      <c r="E7" s="142"/>
      <c r="F7" s="142"/>
      <c r="G7" s="142"/>
      <c r="H7" s="142"/>
      <c r="I7" s="142"/>
      <c r="J7" s="143"/>
      <c r="K7" s="57"/>
    </row>
    <row r="8" spans="2:11" ht="77.5" customHeight="1" thickBot="1" x14ac:dyDescent="0.35">
      <c r="B8" s="144"/>
      <c r="C8" s="145"/>
      <c r="D8" s="145"/>
      <c r="E8" s="145"/>
      <c r="F8" s="145"/>
      <c r="G8" s="145"/>
      <c r="H8" s="145"/>
      <c r="I8" s="145"/>
      <c r="J8" s="146"/>
      <c r="K8" s="57"/>
    </row>
    <row r="9" spans="2:11" x14ac:dyDescent="0.3">
      <c r="B9" s="57"/>
      <c r="C9" s="57"/>
      <c r="D9" s="57"/>
      <c r="E9" s="57"/>
      <c r="F9" s="57"/>
      <c r="G9" s="57"/>
      <c r="H9" s="57"/>
      <c r="I9" s="57"/>
      <c r="J9" s="57"/>
      <c r="K9" s="57"/>
    </row>
    <row r="10" spans="2:11" x14ac:dyDescent="0.3">
      <c r="B10" s="57"/>
      <c r="C10" s="57"/>
      <c r="D10" s="57"/>
      <c r="E10" s="57"/>
      <c r="F10" s="57"/>
      <c r="G10" s="57"/>
      <c r="H10" s="57"/>
      <c r="I10" s="57"/>
      <c r="J10" s="57"/>
      <c r="K10" s="57"/>
    </row>
    <row r="11" spans="2:11" x14ac:dyDescent="0.3">
      <c r="B11" s="57"/>
      <c r="C11" s="57"/>
      <c r="D11" s="57"/>
      <c r="E11" s="57"/>
      <c r="F11" s="57"/>
      <c r="G11" s="57"/>
      <c r="H11" s="57"/>
      <c r="I11" s="57"/>
      <c r="J11" s="57"/>
      <c r="K11" s="57"/>
    </row>
  </sheetData>
  <mergeCells count="1">
    <mergeCell ref="B3:J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K72"/>
  <sheetViews>
    <sheetView view="pageBreakPreview" zoomScale="98" zoomScaleNormal="100" zoomScaleSheetLayoutView="98" workbookViewId="0">
      <selection activeCell="D20" sqref="D20"/>
    </sheetView>
  </sheetViews>
  <sheetFormatPr defaultColWidth="8.7265625" defaultRowHeight="13" x14ac:dyDescent="0.3"/>
  <cols>
    <col min="1" max="1" width="23.7265625" style="33" customWidth="1"/>
    <col min="2" max="2" width="21.453125" style="2" customWidth="1"/>
    <col min="3" max="3" width="15.453125" style="2" customWidth="1"/>
    <col min="4" max="4" width="62.7265625" style="3" customWidth="1"/>
    <col min="5" max="5" width="20.1796875" style="4" customWidth="1"/>
    <col min="6" max="6" width="8.7265625" style="1"/>
    <col min="7" max="7" width="6.1796875" style="1" bestFit="1" customWidth="1"/>
    <col min="8" max="8" width="14.26953125" style="1" bestFit="1" customWidth="1"/>
    <col min="9" max="9" width="16.1796875" style="1" customWidth="1"/>
    <col min="10" max="10" width="28.90625" style="1" customWidth="1"/>
    <col min="11" max="11" width="74.54296875" style="1" customWidth="1"/>
    <col min="12" max="16384" width="8.7265625" style="1"/>
  </cols>
  <sheetData>
    <row r="3" spans="1:11" ht="46" customHeight="1" x14ac:dyDescent="0.3">
      <c r="A3" s="19" t="s">
        <v>12</v>
      </c>
      <c r="B3" s="20" t="s">
        <v>9</v>
      </c>
      <c r="C3" s="20" t="s">
        <v>10</v>
      </c>
      <c r="D3" s="21" t="s">
        <v>4</v>
      </c>
      <c r="E3" s="22" t="s">
        <v>5</v>
      </c>
      <c r="G3" s="150" t="s">
        <v>81</v>
      </c>
      <c r="H3" s="151"/>
      <c r="I3" s="151"/>
      <c r="J3" s="151"/>
      <c r="K3" s="152"/>
    </row>
    <row r="4" spans="1:11" s="6" customFormat="1" ht="15" customHeight="1" x14ac:dyDescent="0.3">
      <c r="A4" s="160" t="s">
        <v>49</v>
      </c>
      <c r="B4" s="154" t="s">
        <v>101</v>
      </c>
      <c r="C4" s="154" t="s">
        <v>101</v>
      </c>
      <c r="D4" s="23" t="s">
        <v>46</v>
      </c>
      <c r="E4" s="24"/>
      <c r="F4" s="5"/>
      <c r="G4" s="3"/>
      <c r="H4" s="3"/>
      <c r="I4" s="3"/>
      <c r="J4" s="4"/>
      <c r="K4" s="1"/>
    </row>
    <row r="5" spans="1:11" s="6" customFormat="1" ht="73" customHeight="1" x14ac:dyDescent="0.3">
      <c r="A5" s="160"/>
      <c r="B5" s="155"/>
      <c r="C5" s="155"/>
      <c r="D5" s="37" t="s">
        <v>78</v>
      </c>
      <c r="E5" s="26">
        <f>K10</f>
        <v>0</v>
      </c>
      <c r="F5" s="5"/>
      <c r="G5" s="147" t="s">
        <v>77</v>
      </c>
      <c r="H5" s="148"/>
      <c r="I5" s="148"/>
      <c r="J5" s="148"/>
      <c r="K5" s="149"/>
    </row>
    <row r="6" spans="1:11" s="6" customFormat="1" ht="15" customHeight="1" x14ac:dyDescent="0.3">
      <c r="A6" s="160"/>
      <c r="B6" s="155"/>
      <c r="C6" s="155"/>
      <c r="D6" s="25" t="s">
        <v>94</v>
      </c>
      <c r="E6" s="26">
        <f>(E5/60*E4)</f>
        <v>0</v>
      </c>
      <c r="F6" s="5"/>
      <c r="G6" s="34"/>
      <c r="H6" s="17"/>
      <c r="I6" s="17"/>
      <c r="J6" s="14"/>
      <c r="K6" s="16" t="s">
        <v>0</v>
      </c>
    </row>
    <row r="7" spans="1:11" ht="15" customHeight="1" x14ac:dyDescent="0.3">
      <c r="A7" s="160"/>
      <c r="B7" s="156" t="s">
        <v>11</v>
      </c>
      <c r="C7" s="156" t="s">
        <v>11</v>
      </c>
      <c r="D7" s="27" t="s">
        <v>102</v>
      </c>
      <c r="E7" s="28"/>
      <c r="G7" s="34"/>
      <c r="H7" s="17"/>
      <c r="I7" s="17"/>
      <c r="J7" s="44" t="s">
        <v>73</v>
      </c>
      <c r="K7" s="13"/>
    </row>
    <row r="8" spans="1:11" ht="15" customHeight="1" x14ac:dyDescent="0.3">
      <c r="A8" s="160"/>
      <c r="B8" s="156"/>
      <c r="C8" s="156"/>
      <c r="D8" s="27" t="s">
        <v>103</v>
      </c>
      <c r="E8" s="28"/>
      <c r="G8" s="34"/>
      <c r="H8" s="17"/>
      <c r="I8" s="17"/>
      <c r="J8" s="44" t="s">
        <v>2</v>
      </c>
      <c r="K8" s="13"/>
    </row>
    <row r="9" spans="1:11" ht="15" customHeight="1" thickBot="1" x14ac:dyDescent="0.35">
      <c r="A9" s="160"/>
      <c r="B9" s="156"/>
      <c r="C9" s="156"/>
      <c r="D9" s="27" t="s">
        <v>104</v>
      </c>
      <c r="E9" s="28"/>
      <c r="G9" s="12"/>
      <c r="H9" s="14"/>
      <c r="I9" s="14"/>
      <c r="J9" s="44" t="s">
        <v>3</v>
      </c>
      <c r="K9" s="15"/>
    </row>
    <row r="10" spans="1:11" ht="15.75" customHeight="1" thickTop="1" x14ac:dyDescent="0.3">
      <c r="A10" s="160"/>
      <c r="B10" s="156"/>
      <c r="C10" s="156"/>
      <c r="D10" s="63" t="s">
        <v>50</v>
      </c>
      <c r="E10" s="29">
        <f>SUM(E7:E9)</f>
        <v>0</v>
      </c>
      <c r="G10" s="35"/>
      <c r="H10" s="39"/>
      <c r="I10" s="39"/>
      <c r="J10" s="42" t="s">
        <v>107</v>
      </c>
      <c r="K10" s="40">
        <f>SUM(K7:K9)</f>
        <v>0</v>
      </c>
    </row>
    <row r="11" spans="1:11" ht="15.75" customHeight="1" x14ac:dyDescent="0.3">
      <c r="A11" s="160"/>
      <c r="B11" s="157" t="s">
        <v>36</v>
      </c>
      <c r="C11" s="157"/>
      <c r="D11" s="157"/>
      <c r="E11" s="29">
        <f>E6+E10</f>
        <v>0</v>
      </c>
      <c r="H11" s="7"/>
      <c r="I11" s="7"/>
    </row>
    <row r="12" spans="1:11" ht="14.25" customHeight="1" x14ac:dyDescent="0.3">
      <c r="A12" s="158" t="s">
        <v>48</v>
      </c>
      <c r="B12" s="156" t="s">
        <v>11</v>
      </c>
      <c r="C12" s="156" t="s">
        <v>11</v>
      </c>
      <c r="D12" s="30" t="s">
        <v>105</v>
      </c>
      <c r="E12" s="31"/>
      <c r="G12" s="7"/>
      <c r="H12" s="7"/>
      <c r="I12" s="7"/>
    </row>
    <row r="13" spans="1:11" ht="14.5" customHeight="1" x14ac:dyDescent="0.3">
      <c r="A13" s="158"/>
      <c r="B13" s="156"/>
      <c r="C13" s="156"/>
      <c r="D13" s="30" t="s">
        <v>106</v>
      </c>
      <c r="E13" s="31"/>
      <c r="G13" s="7"/>
      <c r="H13" s="7"/>
      <c r="I13" s="7"/>
    </row>
    <row r="14" spans="1:11" ht="24" customHeight="1" x14ac:dyDescent="0.3">
      <c r="A14" s="158"/>
      <c r="B14" s="156"/>
      <c r="C14" s="156"/>
      <c r="D14" s="30" t="s">
        <v>104</v>
      </c>
      <c r="E14" s="31"/>
      <c r="G14" s="8"/>
      <c r="H14" s="9"/>
      <c r="I14" s="7"/>
    </row>
    <row r="15" spans="1:11" ht="20.5" customHeight="1" x14ac:dyDescent="0.3">
      <c r="A15" s="158"/>
      <c r="B15" s="159" t="s">
        <v>35</v>
      </c>
      <c r="C15" s="159"/>
      <c r="D15" s="159"/>
      <c r="E15" s="36">
        <f>SUM(E12:E14)</f>
        <v>0</v>
      </c>
      <c r="G15" s="8"/>
      <c r="H15" s="9"/>
      <c r="I15" s="7"/>
    </row>
    <row r="16" spans="1:11" x14ac:dyDescent="0.3">
      <c r="A16" s="153" t="s">
        <v>47</v>
      </c>
      <c r="B16" s="153"/>
      <c r="C16" s="153"/>
      <c r="D16" s="153"/>
      <c r="E16" s="36"/>
    </row>
    <row r="17" spans="1:11" ht="17.149999999999999" customHeight="1" x14ac:dyDescent="0.45">
      <c r="D17" s="94" t="s">
        <v>1</v>
      </c>
      <c r="E17" s="95">
        <f>E11+E15+E16</f>
        <v>0</v>
      </c>
    </row>
    <row r="18" spans="1:11" ht="17.149999999999999" customHeight="1" x14ac:dyDescent="0.3">
      <c r="A18" s="1"/>
      <c r="B18" s="1"/>
      <c r="C18" s="1"/>
      <c r="D18" s="1"/>
      <c r="E18" s="1"/>
    </row>
    <row r="19" spans="1:11" x14ac:dyDescent="0.3">
      <c r="D19" s="18" t="s">
        <v>58</v>
      </c>
      <c r="E19" s="38">
        <v>53000</v>
      </c>
    </row>
    <row r="20" spans="1:11" x14ac:dyDescent="0.3">
      <c r="D20" s="18"/>
      <c r="E20" s="38"/>
    </row>
    <row r="21" spans="1:11" ht="18.5" x14ac:dyDescent="0.45">
      <c r="D21" s="92" t="s">
        <v>57</v>
      </c>
      <c r="E21" s="93">
        <f>E19*E17</f>
        <v>0</v>
      </c>
    </row>
    <row r="22" spans="1:11" x14ac:dyDescent="0.3">
      <c r="D22" s="18"/>
      <c r="E22" s="38"/>
    </row>
    <row r="23" spans="1:11" x14ac:dyDescent="0.3">
      <c r="D23" s="18"/>
      <c r="E23" s="38"/>
    </row>
    <row r="24" spans="1:11" x14ac:dyDescent="0.3">
      <c r="A24" s="19" t="s">
        <v>12</v>
      </c>
      <c r="B24" s="20" t="s">
        <v>9</v>
      </c>
      <c r="C24" s="20" t="s">
        <v>10</v>
      </c>
      <c r="D24" s="21" t="s">
        <v>4</v>
      </c>
      <c r="E24" s="22" t="s">
        <v>5</v>
      </c>
      <c r="G24" s="150" t="s">
        <v>82</v>
      </c>
      <c r="H24" s="151"/>
      <c r="I24" s="151"/>
      <c r="J24" s="151"/>
      <c r="K24" s="152"/>
    </row>
    <row r="25" spans="1:11" s="6" customFormat="1" ht="15" customHeight="1" x14ac:dyDescent="0.3">
      <c r="A25" s="160" t="s">
        <v>51</v>
      </c>
      <c r="B25" s="154" t="s">
        <v>101</v>
      </c>
      <c r="C25" s="154" t="s">
        <v>101</v>
      </c>
      <c r="D25" s="23" t="s">
        <v>80</v>
      </c>
      <c r="E25" s="24"/>
      <c r="F25" s="5"/>
      <c r="G25" s="3"/>
      <c r="H25" s="3"/>
      <c r="I25" s="3"/>
      <c r="J25" s="4"/>
      <c r="K25" s="1"/>
    </row>
    <row r="26" spans="1:11" s="6" customFormat="1" ht="54" customHeight="1" x14ac:dyDescent="0.3">
      <c r="A26" s="160"/>
      <c r="B26" s="155"/>
      <c r="C26" s="155"/>
      <c r="D26" s="37" t="s">
        <v>79</v>
      </c>
      <c r="E26" s="26">
        <f>K31</f>
        <v>0</v>
      </c>
      <c r="F26" s="5"/>
      <c r="G26" s="147" t="s">
        <v>83</v>
      </c>
      <c r="H26" s="148"/>
      <c r="I26" s="148"/>
      <c r="J26" s="148"/>
      <c r="K26" s="149"/>
    </row>
    <row r="27" spans="1:11" s="6" customFormat="1" x14ac:dyDescent="0.3">
      <c r="A27" s="160"/>
      <c r="B27" s="155"/>
      <c r="C27" s="155"/>
      <c r="D27" s="25" t="s">
        <v>95</v>
      </c>
      <c r="E27" s="26">
        <f>(E26/60*E25)</f>
        <v>0</v>
      </c>
      <c r="F27" s="5"/>
      <c r="G27" s="34"/>
      <c r="H27" s="17"/>
      <c r="I27" s="17"/>
      <c r="J27" s="14"/>
      <c r="K27" s="16" t="s">
        <v>0</v>
      </c>
    </row>
    <row r="28" spans="1:11" ht="15" customHeight="1" x14ac:dyDescent="0.3">
      <c r="A28" s="160"/>
      <c r="B28" s="156" t="s">
        <v>11</v>
      </c>
      <c r="C28" s="156" t="s">
        <v>11</v>
      </c>
      <c r="D28" s="27" t="s">
        <v>102</v>
      </c>
      <c r="E28" s="28"/>
      <c r="G28" s="34"/>
      <c r="H28" s="17"/>
      <c r="I28" s="17"/>
      <c r="J28" s="44" t="s">
        <v>73</v>
      </c>
      <c r="K28" s="13"/>
    </row>
    <row r="29" spans="1:11" ht="15" customHeight="1" x14ac:dyDescent="0.3">
      <c r="A29" s="160"/>
      <c r="B29" s="156"/>
      <c r="C29" s="156"/>
      <c r="D29" s="27" t="s">
        <v>103</v>
      </c>
      <c r="E29" s="28"/>
      <c r="G29" s="34"/>
      <c r="H29" s="17"/>
      <c r="I29" s="17"/>
      <c r="J29" s="44" t="s">
        <v>2</v>
      </c>
      <c r="K29" s="13"/>
    </row>
    <row r="30" spans="1:11" ht="15" customHeight="1" thickBot="1" x14ac:dyDescent="0.35">
      <c r="A30" s="160"/>
      <c r="B30" s="156"/>
      <c r="C30" s="156"/>
      <c r="D30" s="27" t="s">
        <v>104</v>
      </c>
      <c r="E30" s="28"/>
      <c r="G30" s="12"/>
      <c r="H30" s="14"/>
      <c r="I30" s="14"/>
      <c r="J30" s="44" t="s">
        <v>3</v>
      </c>
      <c r="K30" s="15"/>
    </row>
    <row r="31" spans="1:11" ht="15.75" customHeight="1" thickTop="1" x14ac:dyDescent="0.3">
      <c r="A31" s="160"/>
      <c r="B31" s="156"/>
      <c r="C31" s="156"/>
      <c r="D31" s="63" t="s">
        <v>54</v>
      </c>
      <c r="E31" s="29">
        <f>SUM(E28:E30)</f>
        <v>0</v>
      </c>
      <c r="G31" s="35"/>
      <c r="H31" s="39"/>
      <c r="I31" s="39"/>
      <c r="J31" s="42" t="s">
        <v>108</v>
      </c>
      <c r="K31" s="40">
        <f>SUM(K28:K30)</f>
        <v>0</v>
      </c>
    </row>
    <row r="32" spans="1:11" ht="15.75" customHeight="1" x14ac:dyDescent="0.3">
      <c r="A32" s="160"/>
      <c r="B32" s="157" t="s">
        <v>36</v>
      </c>
      <c r="C32" s="157"/>
      <c r="D32" s="157"/>
      <c r="E32" s="29">
        <f>E27+E31</f>
        <v>0</v>
      </c>
      <c r="H32" s="7"/>
      <c r="I32" s="7"/>
    </row>
    <row r="33" spans="1:9" ht="14.25" customHeight="1" x14ac:dyDescent="0.3">
      <c r="A33" s="158" t="s">
        <v>52</v>
      </c>
      <c r="B33" s="156" t="s">
        <v>11</v>
      </c>
      <c r="C33" s="156" t="s">
        <v>11</v>
      </c>
      <c r="D33" s="30" t="s">
        <v>105</v>
      </c>
      <c r="E33" s="31"/>
      <c r="G33" s="7"/>
      <c r="H33" s="7"/>
      <c r="I33" s="7"/>
    </row>
    <row r="34" spans="1:9" ht="14.5" customHeight="1" x14ac:dyDescent="0.3">
      <c r="A34" s="158"/>
      <c r="B34" s="156"/>
      <c r="C34" s="156"/>
      <c r="D34" s="30" t="s">
        <v>106</v>
      </c>
      <c r="E34" s="31"/>
      <c r="G34" s="7"/>
      <c r="H34" s="7"/>
      <c r="I34" s="7"/>
    </row>
    <row r="35" spans="1:9" ht="14.5" customHeight="1" x14ac:dyDescent="0.3">
      <c r="A35" s="158"/>
      <c r="B35" s="156"/>
      <c r="C35" s="156"/>
      <c r="D35" s="30" t="s">
        <v>104</v>
      </c>
      <c r="E35" s="31"/>
      <c r="G35" s="8"/>
      <c r="H35" s="9"/>
      <c r="I35" s="7"/>
    </row>
    <row r="36" spans="1:9" ht="15" customHeight="1" x14ac:dyDescent="0.3">
      <c r="A36" s="158"/>
      <c r="B36" s="159" t="s">
        <v>35</v>
      </c>
      <c r="C36" s="159"/>
      <c r="D36" s="159"/>
      <c r="E36" s="36">
        <f>SUM(E33:E35)</f>
        <v>0</v>
      </c>
      <c r="G36" s="8"/>
      <c r="H36" s="9"/>
      <c r="I36" s="7"/>
    </row>
    <row r="37" spans="1:9" ht="22.5" customHeight="1" x14ac:dyDescent="0.3">
      <c r="A37" s="153" t="s">
        <v>53</v>
      </c>
      <c r="B37" s="153"/>
      <c r="C37" s="153"/>
      <c r="D37" s="153"/>
      <c r="E37" s="36"/>
    </row>
    <row r="38" spans="1:9" ht="18.5" x14ac:dyDescent="0.45">
      <c r="D38" s="94" t="s">
        <v>1</v>
      </c>
      <c r="E38" s="95">
        <f>E32+E36+E37</f>
        <v>0</v>
      </c>
    </row>
    <row r="39" spans="1:9" x14ac:dyDescent="0.3">
      <c r="D39" s="33"/>
      <c r="E39" s="10"/>
    </row>
    <row r="40" spans="1:9" x14ac:dyDescent="0.3">
      <c r="D40" s="18" t="s">
        <v>56</v>
      </c>
      <c r="E40" s="38">
        <v>62000</v>
      </c>
    </row>
    <row r="41" spans="1:9" x14ac:dyDescent="0.3">
      <c r="D41" s="33"/>
      <c r="E41" s="10"/>
    </row>
    <row r="42" spans="1:9" ht="18.5" x14ac:dyDescent="0.45">
      <c r="D42" s="92" t="s">
        <v>55</v>
      </c>
      <c r="E42" s="93">
        <f>E40*E38</f>
        <v>0</v>
      </c>
      <c r="G42" s="11"/>
    </row>
    <row r="43" spans="1:9" x14ac:dyDescent="0.3">
      <c r="D43" s="33"/>
      <c r="E43" s="10"/>
      <c r="G43" s="3"/>
    </row>
    <row r="44" spans="1:9" ht="18.5" x14ac:dyDescent="0.45">
      <c r="D44" s="90" t="s">
        <v>118</v>
      </c>
      <c r="E44" s="91">
        <f>E19*E6+E40*E27</f>
        <v>0</v>
      </c>
      <c r="G44" s="11"/>
    </row>
    <row r="45" spans="1:9" x14ac:dyDescent="0.3">
      <c r="D45" s="33"/>
      <c r="E45" s="10"/>
      <c r="G45" s="3"/>
    </row>
    <row r="48" spans="1:9" ht="29.15" customHeight="1" x14ac:dyDescent="0.3"/>
    <row r="50" spans="1:5" ht="60.65" customHeight="1" x14ac:dyDescent="0.3"/>
    <row r="56" spans="1:5" ht="29.15" customHeight="1" x14ac:dyDescent="0.3"/>
    <row r="58" spans="1:5" ht="51" customHeight="1" x14ac:dyDescent="0.3"/>
    <row r="64" spans="1:5" x14ac:dyDescent="0.3">
      <c r="A64" s="3"/>
      <c r="B64" s="3"/>
      <c r="C64" s="3"/>
      <c r="D64" s="4"/>
      <c r="E64" s="1"/>
    </row>
    <row r="65" spans="1:5" x14ac:dyDescent="0.3">
      <c r="A65" s="3"/>
      <c r="B65" s="3"/>
      <c r="C65" s="3"/>
      <c r="D65" s="4"/>
      <c r="E65" s="1"/>
    </row>
    <row r="66" spans="1:5" x14ac:dyDescent="0.3">
      <c r="A66" s="3"/>
      <c r="B66" s="3"/>
      <c r="C66" s="3"/>
      <c r="D66" s="4"/>
      <c r="E66" s="1"/>
    </row>
    <row r="67" spans="1:5" x14ac:dyDescent="0.3">
      <c r="A67" s="3"/>
      <c r="B67" s="3"/>
      <c r="C67" s="3"/>
      <c r="D67" s="4"/>
      <c r="E67" s="1"/>
    </row>
    <row r="68" spans="1:5" x14ac:dyDescent="0.3">
      <c r="A68" s="3"/>
      <c r="B68" s="3"/>
      <c r="C68" s="3"/>
      <c r="D68" s="4"/>
      <c r="E68" s="1"/>
    </row>
    <row r="69" spans="1:5" x14ac:dyDescent="0.3">
      <c r="A69" s="3"/>
      <c r="B69" s="3"/>
      <c r="C69" s="3"/>
      <c r="D69" s="4"/>
      <c r="E69" s="1"/>
    </row>
    <row r="70" spans="1:5" x14ac:dyDescent="0.3">
      <c r="A70" s="3"/>
      <c r="B70" s="3"/>
      <c r="C70" s="3"/>
      <c r="D70" s="4"/>
      <c r="E70" s="1"/>
    </row>
    <row r="71" spans="1:5" x14ac:dyDescent="0.3">
      <c r="A71" s="3"/>
      <c r="B71" s="3"/>
      <c r="C71" s="3"/>
      <c r="D71" s="4"/>
      <c r="E71" s="1"/>
    </row>
    <row r="72" spans="1:5" x14ac:dyDescent="0.3">
      <c r="A72" s="3"/>
      <c r="B72" s="3"/>
      <c r="C72" s="3"/>
      <c r="D72" s="4"/>
      <c r="E72" s="1"/>
    </row>
  </sheetData>
  <mergeCells count="26">
    <mergeCell ref="G3:K3"/>
    <mergeCell ref="A4:A11"/>
    <mergeCell ref="A12:A15"/>
    <mergeCell ref="A16:D16"/>
    <mergeCell ref="B4:B6"/>
    <mergeCell ref="C4:C6"/>
    <mergeCell ref="C7:C10"/>
    <mergeCell ref="B7:B10"/>
    <mergeCell ref="C12:C14"/>
    <mergeCell ref="B12:B14"/>
    <mergeCell ref="G5:K5"/>
    <mergeCell ref="B11:D11"/>
    <mergeCell ref="B15:D15"/>
    <mergeCell ref="G26:K26"/>
    <mergeCell ref="G24:K24"/>
    <mergeCell ref="A37:D37"/>
    <mergeCell ref="C25:C27"/>
    <mergeCell ref="B28:B31"/>
    <mergeCell ref="C28:C31"/>
    <mergeCell ref="B32:D32"/>
    <mergeCell ref="A33:A36"/>
    <mergeCell ref="B33:B35"/>
    <mergeCell ref="C33:C35"/>
    <mergeCell ref="B36:D36"/>
    <mergeCell ref="A25:A32"/>
    <mergeCell ref="B25:B27"/>
  </mergeCells>
  <pageMargins left="0.70866141732283472" right="0.70866141732283472" top="0.74803149606299213" bottom="0.74803149606299213" header="0.31496062992125984" footer="0.31496062992125984"/>
  <pageSetup paperSize="8" scale="66"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182"/>
  <sheetViews>
    <sheetView view="pageBreakPreview" zoomScale="98" zoomScaleNormal="70" zoomScaleSheetLayoutView="98" workbookViewId="0">
      <selection activeCell="G165" sqref="G165"/>
    </sheetView>
  </sheetViews>
  <sheetFormatPr defaultColWidth="8.7265625" defaultRowHeight="13" x14ac:dyDescent="0.3"/>
  <cols>
    <col min="1" max="1" width="8.7265625" style="58"/>
    <col min="2" max="2" width="57.36328125" style="58" customWidth="1"/>
    <col min="3" max="3" width="20.1796875" style="58" customWidth="1"/>
    <col min="4" max="5" width="11.1796875" style="58" customWidth="1"/>
    <col min="6" max="6" width="54.26953125" style="58" bestFit="1" customWidth="1"/>
    <col min="7" max="7" width="9.1796875" style="58" customWidth="1"/>
    <col min="8" max="8" width="4.81640625" style="58" customWidth="1"/>
    <col min="9" max="9" width="26.81640625" style="58" customWidth="1"/>
    <col min="10" max="10" width="11.1796875" style="58" customWidth="1"/>
    <col min="11" max="11" width="15.26953125" style="58" customWidth="1"/>
    <col min="12" max="16384" width="8.7265625" style="58"/>
  </cols>
  <sheetData>
    <row r="2" spans="1:14" ht="14.5" customHeight="1" x14ac:dyDescent="0.3">
      <c r="A2" s="177" t="s">
        <v>109</v>
      </c>
      <c r="B2" s="177"/>
      <c r="C2" s="177"/>
      <c r="D2" s="177"/>
      <c r="E2" s="177"/>
      <c r="F2" s="177"/>
      <c r="G2" s="177"/>
      <c r="H2" s="177"/>
      <c r="I2" s="177"/>
      <c r="J2" s="177"/>
      <c r="K2" s="177"/>
    </row>
    <row r="3" spans="1:14" x14ac:dyDescent="0.3">
      <c r="A3" s="177"/>
      <c r="B3" s="177"/>
      <c r="C3" s="177"/>
      <c r="D3" s="177"/>
      <c r="E3" s="177"/>
      <c r="F3" s="177"/>
      <c r="G3" s="177"/>
      <c r="H3" s="177"/>
      <c r="I3" s="177"/>
      <c r="J3" s="177"/>
      <c r="K3" s="177"/>
    </row>
    <row r="4" spans="1:14" x14ac:dyDescent="0.3">
      <c r="A4" s="177"/>
      <c r="B4" s="177"/>
      <c r="C4" s="177"/>
      <c r="D4" s="177"/>
      <c r="E4" s="177"/>
      <c r="F4" s="177"/>
      <c r="G4" s="177"/>
      <c r="H4" s="177"/>
      <c r="I4" s="177"/>
      <c r="J4" s="177"/>
      <c r="K4" s="177"/>
    </row>
    <row r="5" spans="1:14" ht="16.5" customHeight="1" x14ac:dyDescent="0.3">
      <c r="A5" s="177"/>
      <c r="B5" s="177"/>
      <c r="C5" s="177"/>
      <c r="D5" s="177"/>
      <c r="E5" s="177"/>
      <c r="F5" s="177"/>
      <c r="G5" s="177"/>
      <c r="H5" s="177"/>
      <c r="I5" s="177"/>
      <c r="J5" s="177"/>
      <c r="K5" s="177"/>
    </row>
    <row r="7" spans="1:14" ht="13.5" thickBot="1" x14ac:dyDescent="0.35">
      <c r="G7" s="60"/>
    </row>
    <row r="8" spans="1:14" ht="43" customHeight="1" x14ac:dyDescent="0.3">
      <c r="A8" s="170" t="s">
        <v>114</v>
      </c>
      <c r="B8" s="200" t="s">
        <v>111</v>
      </c>
      <c r="C8" s="201"/>
      <c r="D8" s="201"/>
      <c r="E8" s="201"/>
      <c r="F8" s="201"/>
      <c r="G8" s="202"/>
    </row>
    <row r="9" spans="1:14" x14ac:dyDescent="0.3">
      <c r="A9" s="171"/>
      <c r="B9" s="48"/>
      <c r="C9" s="50"/>
      <c r="D9" s="50"/>
      <c r="E9" s="50"/>
      <c r="F9" s="50"/>
      <c r="G9" s="79"/>
    </row>
    <row r="10" spans="1:14" s="59" customFormat="1" ht="38.15" customHeight="1" x14ac:dyDescent="0.35">
      <c r="A10" s="171"/>
      <c r="B10" s="81" t="s">
        <v>6</v>
      </c>
      <c r="C10" s="62" t="s">
        <v>8</v>
      </c>
      <c r="D10" s="62" t="s">
        <v>9</v>
      </c>
      <c r="E10" s="62" t="s">
        <v>10</v>
      </c>
      <c r="F10" s="49" t="s">
        <v>4</v>
      </c>
      <c r="G10" s="71" t="s">
        <v>5</v>
      </c>
      <c r="I10" s="181" t="s">
        <v>62</v>
      </c>
      <c r="J10" s="181"/>
      <c r="K10" s="181"/>
      <c r="L10" s="45"/>
      <c r="M10" s="45"/>
      <c r="N10" s="45"/>
    </row>
    <row r="11" spans="1:14" ht="15" customHeight="1" x14ac:dyDescent="0.3">
      <c r="A11" s="171"/>
      <c r="B11" s="185" t="s">
        <v>39</v>
      </c>
      <c r="C11" s="186" t="s">
        <v>13</v>
      </c>
      <c r="D11" s="154" t="s">
        <v>101</v>
      </c>
      <c r="E11" s="154" t="s">
        <v>101</v>
      </c>
      <c r="F11" s="37" t="s">
        <v>40</v>
      </c>
      <c r="G11" s="72"/>
      <c r="I11" s="51"/>
      <c r="J11" s="52" t="s">
        <v>13</v>
      </c>
      <c r="K11" s="53" t="s">
        <v>14</v>
      </c>
      <c r="L11" s="50"/>
    </row>
    <row r="12" spans="1:14" ht="52" x14ac:dyDescent="0.3">
      <c r="A12" s="171"/>
      <c r="B12" s="185"/>
      <c r="C12" s="186"/>
      <c r="D12" s="155"/>
      <c r="E12" s="155"/>
      <c r="F12" s="37" t="s">
        <v>59</v>
      </c>
      <c r="G12" s="73">
        <f>J15</f>
        <v>0</v>
      </c>
      <c r="I12" s="56" t="s">
        <v>74</v>
      </c>
      <c r="J12" s="54"/>
      <c r="K12" s="55"/>
      <c r="L12" s="50"/>
    </row>
    <row r="13" spans="1:14" x14ac:dyDescent="0.3">
      <c r="A13" s="171"/>
      <c r="B13" s="185"/>
      <c r="C13" s="186"/>
      <c r="D13" s="155"/>
      <c r="E13" s="155"/>
      <c r="F13" s="41" t="s">
        <v>37</v>
      </c>
      <c r="G13" s="74">
        <f>(G12*G11)</f>
        <v>0</v>
      </c>
      <c r="I13" s="43" t="s">
        <v>2</v>
      </c>
      <c r="J13" s="54"/>
      <c r="K13" s="55"/>
      <c r="L13" s="50"/>
    </row>
    <row r="14" spans="1:14" x14ac:dyDescent="0.3">
      <c r="A14" s="171"/>
      <c r="B14" s="185"/>
      <c r="C14" s="186"/>
      <c r="D14" s="186" t="s">
        <v>11</v>
      </c>
      <c r="E14" s="186" t="s">
        <v>11</v>
      </c>
      <c r="F14" s="27" t="s">
        <v>110</v>
      </c>
      <c r="G14" s="75"/>
      <c r="I14" s="43" t="s">
        <v>3</v>
      </c>
      <c r="J14" s="54"/>
      <c r="K14" s="55"/>
      <c r="L14" s="50"/>
    </row>
    <row r="15" spans="1:14" ht="26" x14ac:dyDescent="0.3">
      <c r="A15" s="171"/>
      <c r="B15" s="185"/>
      <c r="C15" s="186"/>
      <c r="D15" s="186"/>
      <c r="E15" s="186"/>
      <c r="F15" s="27" t="s">
        <v>103</v>
      </c>
      <c r="G15" s="75"/>
      <c r="I15" s="56" t="s">
        <v>61</v>
      </c>
      <c r="J15" s="54">
        <f>SUM(J12:J14)</f>
        <v>0</v>
      </c>
      <c r="K15" s="54">
        <f>SUM(K12:K14)</f>
        <v>0</v>
      </c>
    </row>
    <row r="16" spans="1:14" x14ac:dyDescent="0.3">
      <c r="A16" s="171"/>
      <c r="B16" s="185"/>
      <c r="C16" s="186"/>
      <c r="D16" s="186"/>
      <c r="E16" s="186"/>
      <c r="F16" s="27" t="s">
        <v>104</v>
      </c>
      <c r="G16" s="75"/>
    </row>
    <row r="17" spans="1:7" x14ac:dyDescent="0.3">
      <c r="A17" s="171"/>
      <c r="B17" s="185"/>
      <c r="C17" s="186"/>
      <c r="D17" s="186"/>
      <c r="E17" s="186"/>
      <c r="F17" s="63" t="s">
        <v>15</v>
      </c>
      <c r="G17" s="76">
        <f>SUM(G14:G16)</f>
        <v>0</v>
      </c>
    </row>
    <row r="18" spans="1:7" x14ac:dyDescent="0.3">
      <c r="A18" s="171"/>
      <c r="B18" s="185"/>
      <c r="C18" s="186"/>
      <c r="D18" s="187" t="s">
        <v>41</v>
      </c>
      <c r="E18" s="187"/>
      <c r="F18" s="187"/>
      <c r="G18" s="76">
        <f>G13+G17</f>
        <v>0</v>
      </c>
    </row>
    <row r="19" spans="1:7" ht="15" customHeight="1" x14ac:dyDescent="0.3">
      <c r="A19" s="171"/>
      <c r="B19" s="185"/>
      <c r="C19" s="186" t="s">
        <v>14</v>
      </c>
      <c r="D19" s="154" t="s">
        <v>101</v>
      </c>
      <c r="E19" s="154" t="s">
        <v>101</v>
      </c>
      <c r="F19" s="37" t="s">
        <v>40</v>
      </c>
      <c r="G19" s="72"/>
    </row>
    <row r="20" spans="1:7" x14ac:dyDescent="0.3">
      <c r="A20" s="171"/>
      <c r="B20" s="185"/>
      <c r="C20" s="186"/>
      <c r="D20" s="155"/>
      <c r="E20" s="155"/>
      <c r="F20" s="37" t="s">
        <v>59</v>
      </c>
      <c r="G20" s="73">
        <f>K15</f>
        <v>0</v>
      </c>
    </row>
    <row r="21" spans="1:7" x14ac:dyDescent="0.3">
      <c r="A21" s="171"/>
      <c r="B21" s="185"/>
      <c r="C21" s="186"/>
      <c r="D21" s="155"/>
      <c r="E21" s="155"/>
      <c r="F21" s="41" t="s">
        <v>42</v>
      </c>
      <c r="G21" s="74">
        <f>(G20*G19)</f>
        <v>0</v>
      </c>
    </row>
    <row r="22" spans="1:7" x14ac:dyDescent="0.3">
      <c r="A22" s="171"/>
      <c r="B22" s="185"/>
      <c r="C22" s="186"/>
      <c r="D22" s="186" t="s">
        <v>11</v>
      </c>
      <c r="E22" s="186" t="s">
        <v>11</v>
      </c>
      <c r="F22" s="27" t="s">
        <v>110</v>
      </c>
      <c r="G22" s="75"/>
    </row>
    <row r="23" spans="1:7" x14ac:dyDescent="0.3">
      <c r="A23" s="171"/>
      <c r="B23" s="185"/>
      <c r="C23" s="186"/>
      <c r="D23" s="186"/>
      <c r="E23" s="186"/>
      <c r="F23" s="27" t="s">
        <v>103</v>
      </c>
      <c r="G23" s="75"/>
    </row>
    <row r="24" spans="1:7" x14ac:dyDescent="0.3">
      <c r="A24" s="171"/>
      <c r="B24" s="185"/>
      <c r="C24" s="186"/>
      <c r="D24" s="186"/>
      <c r="E24" s="186"/>
      <c r="F24" s="27" t="s">
        <v>104</v>
      </c>
      <c r="G24" s="75"/>
    </row>
    <row r="25" spans="1:7" x14ac:dyDescent="0.3">
      <c r="A25" s="171"/>
      <c r="B25" s="185"/>
      <c r="C25" s="186"/>
      <c r="D25" s="186"/>
      <c r="E25" s="186"/>
      <c r="F25" s="63" t="s">
        <v>16</v>
      </c>
      <c r="G25" s="76">
        <f>SUM(G22:G24)</f>
        <v>0</v>
      </c>
    </row>
    <row r="26" spans="1:7" x14ac:dyDescent="0.3">
      <c r="A26" s="171"/>
      <c r="B26" s="185"/>
      <c r="C26" s="186"/>
      <c r="D26" s="187" t="s">
        <v>43</v>
      </c>
      <c r="E26" s="187"/>
      <c r="F26" s="187"/>
      <c r="G26" s="76">
        <f>G21+G25</f>
        <v>0</v>
      </c>
    </row>
    <row r="27" spans="1:7" x14ac:dyDescent="0.3">
      <c r="A27" s="171"/>
      <c r="B27" s="82"/>
      <c r="C27" s="187" t="s">
        <v>38</v>
      </c>
      <c r="D27" s="187"/>
      <c r="E27" s="187"/>
      <c r="F27" s="187"/>
      <c r="G27" s="76">
        <f>G26+G18</f>
        <v>0</v>
      </c>
    </row>
    <row r="28" spans="1:7" ht="14.5" customHeight="1" x14ac:dyDescent="0.3">
      <c r="A28" s="171"/>
      <c r="B28" s="199" t="s">
        <v>44</v>
      </c>
      <c r="C28" s="64"/>
      <c r="D28" s="64"/>
      <c r="E28" s="64"/>
      <c r="F28" s="27" t="s">
        <v>110</v>
      </c>
      <c r="G28" s="77"/>
    </row>
    <row r="29" spans="1:7" x14ac:dyDescent="0.3">
      <c r="A29" s="171"/>
      <c r="B29" s="199"/>
      <c r="C29" s="64"/>
      <c r="D29" s="64"/>
      <c r="E29" s="64"/>
      <c r="F29" s="27" t="s">
        <v>103</v>
      </c>
      <c r="G29" s="77"/>
    </row>
    <row r="30" spans="1:7" x14ac:dyDescent="0.3">
      <c r="A30" s="171"/>
      <c r="B30" s="199"/>
      <c r="C30" s="64"/>
      <c r="D30" s="64"/>
      <c r="E30" s="64"/>
      <c r="F30" s="27" t="s">
        <v>104</v>
      </c>
      <c r="G30" s="77"/>
    </row>
    <row r="31" spans="1:7" x14ac:dyDescent="0.3">
      <c r="A31" s="171"/>
      <c r="B31" s="199"/>
      <c r="C31" s="64"/>
      <c r="D31" s="64"/>
      <c r="E31" s="64"/>
      <c r="F31" s="32" t="s">
        <v>17</v>
      </c>
      <c r="G31" s="77">
        <f>SUM(G28:G30)</f>
        <v>0</v>
      </c>
    </row>
    <row r="32" spans="1:7" ht="13.5" thickBot="1" x14ac:dyDescent="0.35">
      <c r="A32" s="171"/>
      <c r="B32" s="197" t="s">
        <v>7</v>
      </c>
      <c r="C32" s="198"/>
      <c r="D32" s="198"/>
      <c r="E32" s="198"/>
      <c r="F32" s="198"/>
      <c r="G32" s="78"/>
    </row>
    <row r="33" spans="1:14" x14ac:dyDescent="0.3">
      <c r="A33" s="172"/>
      <c r="B33" s="50"/>
      <c r="C33" s="50"/>
      <c r="D33" s="50"/>
      <c r="E33" s="50"/>
      <c r="F33" s="50"/>
      <c r="G33" s="50"/>
    </row>
    <row r="34" spans="1:14" x14ac:dyDescent="0.3">
      <c r="A34" s="172"/>
      <c r="B34" s="50"/>
      <c r="C34" s="50"/>
      <c r="D34" s="50"/>
      <c r="E34" s="50"/>
      <c r="F34" s="50" t="s">
        <v>33</v>
      </c>
      <c r="G34" s="80">
        <f>G32+G31+G27</f>
        <v>0</v>
      </c>
    </row>
    <row r="35" spans="1:14" x14ac:dyDescent="0.3">
      <c r="A35" s="172"/>
      <c r="B35" s="50"/>
      <c r="C35" s="50"/>
      <c r="D35" s="50"/>
      <c r="E35" s="50"/>
      <c r="F35" s="50"/>
      <c r="G35" s="80"/>
    </row>
    <row r="36" spans="1:14" ht="13.5" thickBot="1" x14ac:dyDescent="0.35">
      <c r="A36" s="172"/>
      <c r="B36" s="50"/>
      <c r="C36" s="50"/>
      <c r="D36" s="50"/>
      <c r="E36" s="50"/>
      <c r="F36" s="50"/>
      <c r="G36" s="50"/>
    </row>
    <row r="37" spans="1:14" x14ac:dyDescent="0.3">
      <c r="A37" s="171"/>
      <c r="B37" s="194" t="s">
        <v>32</v>
      </c>
      <c r="C37" s="195"/>
      <c r="D37" s="195"/>
      <c r="E37" s="195"/>
      <c r="F37" s="195"/>
      <c r="G37" s="196"/>
    </row>
    <row r="38" spans="1:14" x14ac:dyDescent="0.3">
      <c r="A38" s="171"/>
      <c r="B38" s="83"/>
      <c r="C38" s="55"/>
      <c r="D38" s="55"/>
      <c r="E38" s="55"/>
      <c r="F38" s="55"/>
      <c r="G38" s="84"/>
    </row>
    <row r="39" spans="1:14" s="59" customFormat="1" ht="38.5" customHeight="1" x14ac:dyDescent="0.35">
      <c r="A39" s="171"/>
      <c r="B39" s="81" t="s">
        <v>6</v>
      </c>
      <c r="C39" s="62" t="s">
        <v>8</v>
      </c>
      <c r="D39" s="62" t="s">
        <v>9</v>
      </c>
      <c r="E39" s="62" t="s">
        <v>10</v>
      </c>
      <c r="F39" s="49" t="s">
        <v>4</v>
      </c>
      <c r="G39" s="71" t="s">
        <v>5</v>
      </c>
      <c r="I39" s="181" t="s">
        <v>65</v>
      </c>
      <c r="J39" s="181"/>
      <c r="K39" s="181"/>
      <c r="L39" s="45"/>
      <c r="M39" s="45"/>
      <c r="N39" s="45"/>
    </row>
    <row r="40" spans="1:14" ht="15" customHeight="1" x14ac:dyDescent="0.3">
      <c r="A40" s="171"/>
      <c r="B40" s="185" t="s">
        <v>39</v>
      </c>
      <c r="C40" s="186" t="s">
        <v>13</v>
      </c>
      <c r="D40" s="154" t="s">
        <v>101</v>
      </c>
      <c r="E40" s="154" t="s">
        <v>101</v>
      </c>
      <c r="F40" s="37" t="s">
        <v>27</v>
      </c>
      <c r="G40" s="72"/>
      <c r="I40" s="51"/>
      <c r="J40" s="52" t="s">
        <v>13</v>
      </c>
      <c r="K40" s="53" t="s">
        <v>14</v>
      </c>
      <c r="L40" s="50"/>
    </row>
    <row r="41" spans="1:14" ht="26" x14ac:dyDescent="0.3">
      <c r="A41" s="171"/>
      <c r="B41" s="185"/>
      <c r="C41" s="186"/>
      <c r="D41" s="155"/>
      <c r="E41" s="155"/>
      <c r="F41" s="37" t="s">
        <v>64</v>
      </c>
      <c r="G41" s="73">
        <f>J44</f>
        <v>0</v>
      </c>
      <c r="I41" s="56" t="s">
        <v>75</v>
      </c>
      <c r="J41" s="54"/>
      <c r="K41" s="55"/>
      <c r="L41" s="50"/>
    </row>
    <row r="42" spans="1:14" x14ac:dyDescent="0.3">
      <c r="A42" s="171"/>
      <c r="B42" s="185"/>
      <c r="C42" s="186"/>
      <c r="D42" s="155"/>
      <c r="E42" s="155"/>
      <c r="F42" s="41" t="s">
        <v>37</v>
      </c>
      <c r="G42" s="74">
        <f>(G41/60*G40)</f>
        <v>0</v>
      </c>
      <c r="I42" s="43" t="s">
        <v>2</v>
      </c>
      <c r="J42" s="54"/>
      <c r="K42" s="55"/>
      <c r="L42" s="50"/>
    </row>
    <row r="43" spans="1:14" x14ac:dyDescent="0.3">
      <c r="A43" s="171"/>
      <c r="B43" s="185"/>
      <c r="C43" s="186"/>
      <c r="D43" s="186" t="s">
        <v>11</v>
      </c>
      <c r="E43" s="186" t="s">
        <v>11</v>
      </c>
      <c r="F43" s="27" t="s">
        <v>110</v>
      </c>
      <c r="G43" s="75"/>
      <c r="I43" s="43" t="s">
        <v>3</v>
      </c>
      <c r="J43" s="54"/>
      <c r="K43" s="55"/>
      <c r="L43" s="50"/>
    </row>
    <row r="44" spans="1:14" ht="26" x14ac:dyDescent="0.3">
      <c r="A44" s="171"/>
      <c r="B44" s="185"/>
      <c r="C44" s="186"/>
      <c r="D44" s="186"/>
      <c r="E44" s="186"/>
      <c r="F44" s="27" t="s">
        <v>103</v>
      </c>
      <c r="G44" s="75"/>
      <c r="I44" s="56" t="s">
        <v>66</v>
      </c>
      <c r="J44" s="54">
        <f>SUM(J41:J43)</f>
        <v>0</v>
      </c>
      <c r="K44" s="54">
        <f>SUM(K41:K43)</f>
        <v>0</v>
      </c>
    </row>
    <row r="45" spans="1:14" x14ac:dyDescent="0.3">
      <c r="A45" s="171"/>
      <c r="B45" s="185"/>
      <c r="C45" s="186"/>
      <c r="D45" s="186"/>
      <c r="E45" s="186"/>
      <c r="F45" s="27" t="s">
        <v>104</v>
      </c>
      <c r="G45" s="75"/>
    </row>
    <row r="46" spans="1:14" x14ac:dyDescent="0.3">
      <c r="A46" s="171"/>
      <c r="B46" s="185"/>
      <c r="C46" s="186"/>
      <c r="D46" s="186"/>
      <c r="E46" s="186"/>
      <c r="F46" s="63" t="s">
        <v>15</v>
      </c>
      <c r="G46" s="76">
        <f>SUM(G43:G45)</f>
        <v>0</v>
      </c>
    </row>
    <row r="47" spans="1:14" x14ac:dyDescent="0.3">
      <c r="A47" s="171"/>
      <c r="B47" s="185"/>
      <c r="C47" s="186"/>
      <c r="D47" s="187" t="s">
        <v>41</v>
      </c>
      <c r="E47" s="187"/>
      <c r="F47" s="187"/>
      <c r="G47" s="76">
        <f>G42+G46</f>
        <v>0</v>
      </c>
    </row>
    <row r="48" spans="1:14" ht="15" customHeight="1" x14ac:dyDescent="0.3">
      <c r="A48" s="171"/>
      <c r="B48" s="185"/>
      <c r="C48" s="186" t="s">
        <v>14</v>
      </c>
      <c r="D48" s="154" t="s">
        <v>101</v>
      </c>
      <c r="E48" s="154" t="s">
        <v>101</v>
      </c>
      <c r="F48" s="37" t="s">
        <v>27</v>
      </c>
      <c r="G48" s="72"/>
    </row>
    <row r="49" spans="1:7" x14ac:dyDescent="0.3">
      <c r="A49" s="171"/>
      <c r="B49" s="185"/>
      <c r="C49" s="186"/>
      <c r="D49" s="155"/>
      <c r="E49" s="155"/>
      <c r="F49" s="37" t="s">
        <v>64</v>
      </c>
      <c r="G49" s="73">
        <f>K44</f>
        <v>0</v>
      </c>
    </row>
    <row r="50" spans="1:7" x14ac:dyDescent="0.3">
      <c r="A50" s="171"/>
      <c r="B50" s="185"/>
      <c r="C50" s="186"/>
      <c r="D50" s="155"/>
      <c r="E50" s="155"/>
      <c r="F50" s="41" t="s">
        <v>42</v>
      </c>
      <c r="G50" s="74">
        <f>(G49/60*G48)</f>
        <v>0</v>
      </c>
    </row>
    <row r="51" spans="1:7" x14ac:dyDescent="0.3">
      <c r="A51" s="171"/>
      <c r="B51" s="185"/>
      <c r="C51" s="186"/>
      <c r="D51" s="186" t="s">
        <v>11</v>
      </c>
      <c r="E51" s="186" t="s">
        <v>11</v>
      </c>
      <c r="F51" s="27" t="s">
        <v>110</v>
      </c>
      <c r="G51" s="75"/>
    </row>
    <row r="52" spans="1:7" x14ac:dyDescent="0.3">
      <c r="A52" s="171"/>
      <c r="B52" s="185"/>
      <c r="C52" s="186"/>
      <c r="D52" s="186"/>
      <c r="E52" s="186"/>
      <c r="F52" s="27" t="s">
        <v>103</v>
      </c>
      <c r="G52" s="75"/>
    </row>
    <row r="53" spans="1:7" x14ac:dyDescent="0.3">
      <c r="A53" s="171"/>
      <c r="B53" s="185"/>
      <c r="C53" s="186"/>
      <c r="D53" s="186"/>
      <c r="E53" s="186"/>
      <c r="F53" s="27" t="s">
        <v>104</v>
      </c>
      <c r="G53" s="75"/>
    </row>
    <row r="54" spans="1:7" x14ac:dyDescent="0.3">
      <c r="A54" s="171"/>
      <c r="B54" s="185"/>
      <c r="C54" s="186"/>
      <c r="D54" s="186"/>
      <c r="E54" s="186"/>
      <c r="F54" s="63" t="s">
        <v>16</v>
      </c>
      <c r="G54" s="76">
        <f>SUM(G51:G53)</f>
        <v>0</v>
      </c>
    </row>
    <row r="55" spans="1:7" x14ac:dyDescent="0.3">
      <c r="A55" s="171"/>
      <c r="B55" s="185"/>
      <c r="C55" s="186"/>
      <c r="D55" s="187" t="s">
        <v>43</v>
      </c>
      <c r="E55" s="187"/>
      <c r="F55" s="187"/>
      <c r="G55" s="76">
        <f>G50+G54</f>
        <v>0</v>
      </c>
    </row>
    <row r="56" spans="1:7" x14ac:dyDescent="0.3">
      <c r="A56" s="171"/>
      <c r="B56" s="82"/>
      <c r="C56" s="187" t="s">
        <v>38</v>
      </c>
      <c r="D56" s="187"/>
      <c r="E56" s="187"/>
      <c r="F56" s="187"/>
      <c r="G56" s="76">
        <f>G55+G47</f>
        <v>0</v>
      </c>
    </row>
    <row r="57" spans="1:7" ht="14.5" customHeight="1" x14ac:dyDescent="0.3">
      <c r="A57" s="171"/>
      <c r="B57" s="199" t="s">
        <v>45</v>
      </c>
      <c r="C57" s="64"/>
      <c r="D57" s="64"/>
      <c r="E57" s="64"/>
      <c r="F57" s="27" t="s">
        <v>110</v>
      </c>
      <c r="G57" s="77"/>
    </row>
    <row r="58" spans="1:7" x14ac:dyDescent="0.3">
      <c r="A58" s="171"/>
      <c r="B58" s="199"/>
      <c r="C58" s="64"/>
      <c r="D58" s="64"/>
      <c r="E58" s="64"/>
      <c r="F58" s="27" t="s">
        <v>103</v>
      </c>
      <c r="G58" s="77"/>
    </row>
    <row r="59" spans="1:7" x14ac:dyDescent="0.3">
      <c r="A59" s="171"/>
      <c r="B59" s="199"/>
      <c r="C59" s="64"/>
      <c r="D59" s="64"/>
      <c r="E59" s="64"/>
      <c r="F59" s="27" t="s">
        <v>104</v>
      </c>
      <c r="G59" s="77"/>
    </row>
    <row r="60" spans="1:7" x14ac:dyDescent="0.3">
      <c r="A60" s="171"/>
      <c r="B60" s="199"/>
      <c r="C60" s="64"/>
      <c r="D60" s="64"/>
      <c r="E60" s="64"/>
      <c r="F60" s="32" t="s">
        <v>17</v>
      </c>
      <c r="G60" s="77">
        <f>SUM(G57:G59)</f>
        <v>0</v>
      </c>
    </row>
    <row r="61" spans="1:7" ht="13.5" thickBot="1" x14ac:dyDescent="0.35">
      <c r="A61" s="173"/>
      <c r="B61" s="197" t="s">
        <v>7</v>
      </c>
      <c r="C61" s="198"/>
      <c r="D61" s="198"/>
      <c r="E61" s="198"/>
      <c r="F61" s="198"/>
      <c r="G61" s="78"/>
    </row>
    <row r="63" spans="1:7" x14ac:dyDescent="0.3">
      <c r="F63" s="58" t="s">
        <v>33</v>
      </c>
      <c r="G63" s="60">
        <f>G61+G60+G56</f>
        <v>0</v>
      </c>
    </row>
    <row r="64" spans="1:7" ht="13.5" thickBot="1" x14ac:dyDescent="0.35"/>
    <row r="65" spans="1:11" ht="26" customHeight="1" x14ac:dyDescent="0.3">
      <c r="A65" s="174" t="s">
        <v>115</v>
      </c>
      <c r="B65" s="68" t="s">
        <v>113</v>
      </c>
      <c r="C65" s="69"/>
      <c r="D65" s="69"/>
      <c r="E65" s="69"/>
      <c r="F65" s="69"/>
      <c r="G65" s="70"/>
    </row>
    <row r="66" spans="1:11" ht="26" customHeight="1" x14ac:dyDescent="0.3">
      <c r="A66" s="175"/>
      <c r="B66" s="66" t="s">
        <v>6</v>
      </c>
      <c r="C66" s="62" t="s">
        <v>8</v>
      </c>
      <c r="D66" s="62" t="s">
        <v>9</v>
      </c>
      <c r="E66" s="62" t="s">
        <v>10</v>
      </c>
      <c r="F66" s="49" t="s">
        <v>4</v>
      </c>
      <c r="G66" s="71" t="s">
        <v>5</v>
      </c>
      <c r="H66" s="59"/>
      <c r="I66" s="181" t="s">
        <v>62</v>
      </c>
      <c r="J66" s="181"/>
      <c r="K66" s="181"/>
    </row>
    <row r="67" spans="1:11" x14ac:dyDescent="0.3">
      <c r="A67" s="175"/>
      <c r="B67" s="206" t="s">
        <v>39</v>
      </c>
      <c r="C67" s="167" t="s">
        <v>13</v>
      </c>
      <c r="D67" s="154" t="s">
        <v>101</v>
      </c>
      <c r="E67" s="154" t="s">
        <v>101</v>
      </c>
      <c r="F67" s="37" t="s">
        <v>124</v>
      </c>
      <c r="G67" s="72"/>
      <c r="I67" s="51"/>
      <c r="J67" s="52" t="s">
        <v>13</v>
      </c>
      <c r="K67" s="53" t="s">
        <v>14</v>
      </c>
    </row>
    <row r="68" spans="1:11" ht="52" x14ac:dyDescent="0.3">
      <c r="A68" s="175"/>
      <c r="B68" s="207"/>
      <c r="C68" s="168"/>
      <c r="D68" s="155"/>
      <c r="E68" s="155"/>
      <c r="F68" s="37" t="s">
        <v>59</v>
      </c>
      <c r="G68" s="73">
        <f>J71</f>
        <v>0</v>
      </c>
      <c r="I68" s="56" t="s">
        <v>74</v>
      </c>
      <c r="J68" s="54"/>
      <c r="K68" s="55"/>
    </row>
    <row r="69" spans="1:11" x14ac:dyDescent="0.3">
      <c r="A69" s="175"/>
      <c r="B69" s="207"/>
      <c r="C69" s="168"/>
      <c r="D69" s="155"/>
      <c r="E69" s="155"/>
      <c r="F69" s="41" t="s">
        <v>37</v>
      </c>
      <c r="G69" s="74">
        <f>(G68*G67)</f>
        <v>0</v>
      </c>
      <c r="I69" s="43" t="s">
        <v>2</v>
      </c>
      <c r="J69" s="54"/>
      <c r="K69" s="55"/>
    </row>
    <row r="70" spans="1:11" x14ac:dyDescent="0.3">
      <c r="A70" s="175"/>
      <c r="B70" s="207"/>
      <c r="C70" s="168"/>
      <c r="D70" s="167" t="s">
        <v>11</v>
      </c>
      <c r="E70" s="167" t="s">
        <v>11</v>
      </c>
      <c r="F70" s="27" t="s">
        <v>110</v>
      </c>
      <c r="G70" s="75"/>
      <c r="I70" s="43" t="s">
        <v>3</v>
      </c>
      <c r="J70" s="54"/>
      <c r="K70" s="55"/>
    </row>
    <row r="71" spans="1:11" ht="26" x14ac:dyDescent="0.3">
      <c r="A71" s="175"/>
      <c r="B71" s="207"/>
      <c r="C71" s="168"/>
      <c r="D71" s="168"/>
      <c r="E71" s="168"/>
      <c r="F71" s="27" t="s">
        <v>103</v>
      </c>
      <c r="G71" s="75"/>
      <c r="I71" s="56" t="s">
        <v>61</v>
      </c>
      <c r="J71" s="54">
        <f>SUM(J68:J70)</f>
        <v>0</v>
      </c>
      <c r="K71" s="54">
        <f>SUM(K68:K70)</f>
        <v>0</v>
      </c>
    </row>
    <row r="72" spans="1:11" x14ac:dyDescent="0.3">
      <c r="A72" s="175"/>
      <c r="B72" s="207"/>
      <c r="C72" s="168"/>
      <c r="D72" s="168"/>
      <c r="E72" s="168"/>
      <c r="F72" s="27" t="s">
        <v>104</v>
      </c>
      <c r="G72" s="75"/>
    </row>
    <row r="73" spans="1:11" x14ac:dyDescent="0.3">
      <c r="A73" s="175"/>
      <c r="B73" s="207"/>
      <c r="C73" s="168"/>
      <c r="D73" s="169"/>
      <c r="E73" s="169"/>
      <c r="F73" s="63" t="s">
        <v>15</v>
      </c>
      <c r="G73" s="76">
        <f>SUM(G70:G72)</f>
        <v>0</v>
      </c>
    </row>
    <row r="74" spans="1:11" x14ac:dyDescent="0.3">
      <c r="A74" s="175"/>
      <c r="B74" s="207"/>
      <c r="C74" s="169"/>
      <c r="D74" s="178" t="s">
        <v>41</v>
      </c>
      <c r="E74" s="179"/>
      <c r="F74" s="180"/>
      <c r="G74" s="76">
        <f>G69+G73</f>
        <v>0</v>
      </c>
    </row>
    <row r="75" spans="1:11" x14ac:dyDescent="0.3">
      <c r="A75" s="175"/>
      <c r="B75" s="207"/>
      <c r="C75" s="167" t="s">
        <v>14</v>
      </c>
      <c r="D75" s="154" t="s">
        <v>101</v>
      </c>
      <c r="E75" s="154" t="s">
        <v>101</v>
      </c>
      <c r="F75" s="37" t="s">
        <v>124</v>
      </c>
      <c r="G75" s="72"/>
    </row>
    <row r="76" spans="1:11" x14ac:dyDescent="0.3">
      <c r="A76" s="175"/>
      <c r="B76" s="207"/>
      <c r="C76" s="168"/>
      <c r="D76" s="155"/>
      <c r="E76" s="155"/>
      <c r="F76" s="37" t="s">
        <v>59</v>
      </c>
      <c r="G76" s="73">
        <f>K71</f>
        <v>0</v>
      </c>
    </row>
    <row r="77" spans="1:11" x14ac:dyDescent="0.3">
      <c r="A77" s="175"/>
      <c r="B77" s="207"/>
      <c r="C77" s="168"/>
      <c r="D77" s="155"/>
      <c r="E77" s="155"/>
      <c r="F77" s="41" t="s">
        <v>42</v>
      </c>
      <c r="G77" s="74">
        <f>(G76*G75)</f>
        <v>0</v>
      </c>
    </row>
    <row r="78" spans="1:11" x14ac:dyDescent="0.3">
      <c r="A78" s="175"/>
      <c r="B78" s="207"/>
      <c r="C78" s="168"/>
      <c r="D78" s="167" t="s">
        <v>11</v>
      </c>
      <c r="E78" s="167" t="s">
        <v>11</v>
      </c>
      <c r="F78" s="27" t="s">
        <v>110</v>
      </c>
      <c r="G78" s="75"/>
    </row>
    <row r="79" spans="1:11" x14ac:dyDescent="0.3">
      <c r="A79" s="175"/>
      <c r="B79" s="207"/>
      <c r="C79" s="168"/>
      <c r="D79" s="168"/>
      <c r="E79" s="168"/>
      <c r="F79" s="27" t="s">
        <v>103</v>
      </c>
      <c r="G79" s="75"/>
    </row>
    <row r="80" spans="1:11" x14ac:dyDescent="0.3">
      <c r="A80" s="175"/>
      <c r="B80" s="207"/>
      <c r="C80" s="168"/>
      <c r="D80" s="168"/>
      <c r="E80" s="168"/>
      <c r="F80" s="27" t="s">
        <v>104</v>
      </c>
      <c r="G80" s="75"/>
    </row>
    <row r="81" spans="1:7" x14ac:dyDescent="0.3">
      <c r="A81" s="175"/>
      <c r="B81" s="207"/>
      <c r="C81" s="168"/>
      <c r="D81" s="169"/>
      <c r="E81" s="169"/>
      <c r="F81" s="63" t="s">
        <v>16</v>
      </c>
      <c r="G81" s="76">
        <f>SUM(G78:G80)</f>
        <v>0</v>
      </c>
    </row>
    <row r="82" spans="1:7" x14ac:dyDescent="0.3">
      <c r="A82" s="175"/>
      <c r="B82" s="208"/>
      <c r="C82" s="169"/>
      <c r="D82" s="178" t="s">
        <v>43</v>
      </c>
      <c r="E82" s="179"/>
      <c r="F82" s="180"/>
      <c r="G82" s="76">
        <f>G77+G81</f>
        <v>0</v>
      </c>
    </row>
    <row r="83" spans="1:7" x14ac:dyDescent="0.3">
      <c r="A83" s="175"/>
      <c r="B83" s="67"/>
      <c r="C83" s="178" t="s">
        <v>38</v>
      </c>
      <c r="D83" s="179"/>
      <c r="E83" s="179"/>
      <c r="F83" s="180"/>
      <c r="G83" s="76">
        <f>G82+G74</f>
        <v>0</v>
      </c>
    </row>
    <row r="84" spans="1:7" x14ac:dyDescent="0.3">
      <c r="A84" s="175"/>
      <c r="B84" s="203" t="s">
        <v>45</v>
      </c>
      <c r="C84" s="64"/>
      <c r="D84" s="64"/>
      <c r="E84" s="64"/>
      <c r="F84" s="27" t="s">
        <v>110</v>
      </c>
      <c r="G84" s="77"/>
    </row>
    <row r="85" spans="1:7" x14ac:dyDescent="0.3">
      <c r="A85" s="175"/>
      <c r="B85" s="204"/>
      <c r="C85" s="64"/>
      <c r="D85" s="64"/>
      <c r="E85" s="64"/>
      <c r="F85" s="27" t="s">
        <v>103</v>
      </c>
      <c r="G85" s="77"/>
    </row>
    <row r="86" spans="1:7" x14ac:dyDescent="0.3">
      <c r="A86" s="175"/>
      <c r="B86" s="204"/>
      <c r="C86" s="64"/>
      <c r="D86" s="64"/>
      <c r="E86" s="64"/>
      <c r="F86" s="27" t="s">
        <v>104</v>
      </c>
      <c r="G86" s="77"/>
    </row>
    <row r="87" spans="1:7" x14ac:dyDescent="0.3">
      <c r="A87" s="175"/>
      <c r="B87" s="205"/>
      <c r="C87" s="64"/>
      <c r="D87" s="64"/>
      <c r="E87" s="64"/>
      <c r="F87" s="32" t="s">
        <v>17</v>
      </c>
      <c r="G87" s="77">
        <f>SUM(G84:G86)</f>
        <v>0</v>
      </c>
    </row>
    <row r="88" spans="1:7" ht="13.5" thickBot="1" x14ac:dyDescent="0.35">
      <c r="A88" s="176"/>
      <c r="B88" s="165" t="s">
        <v>7</v>
      </c>
      <c r="C88" s="165"/>
      <c r="D88" s="165"/>
      <c r="E88" s="165"/>
      <c r="F88" s="166"/>
      <c r="G88" s="78"/>
    </row>
    <row r="90" spans="1:7" x14ac:dyDescent="0.3">
      <c r="F90" s="58" t="s">
        <v>33</v>
      </c>
      <c r="G90" s="60">
        <f>G88+G87+G83</f>
        <v>0</v>
      </c>
    </row>
    <row r="91" spans="1:7" x14ac:dyDescent="0.3">
      <c r="G91" s="60"/>
    </row>
    <row r="92" spans="1:7" ht="37" x14ac:dyDescent="0.45">
      <c r="B92" s="96" t="s">
        <v>117</v>
      </c>
      <c r="C92" s="86">
        <f>G13+G21+G42+G50+G69+G77</f>
        <v>0</v>
      </c>
    </row>
    <row r="94" spans="1:7" ht="13.5" thickBot="1" x14ac:dyDescent="0.35"/>
    <row r="95" spans="1:7" x14ac:dyDescent="0.3">
      <c r="B95" s="188" t="s">
        <v>31</v>
      </c>
      <c r="C95" s="189"/>
      <c r="D95" s="189"/>
      <c r="E95" s="189"/>
      <c r="F95" s="189"/>
      <c r="G95" s="190"/>
    </row>
    <row r="96" spans="1:7" x14ac:dyDescent="0.3">
      <c r="B96" s="48"/>
      <c r="C96" s="50"/>
      <c r="D96" s="50"/>
      <c r="E96" s="50"/>
      <c r="F96" s="50"/>
      <c r="G96" s="79"/>
    </row>
    <row r="97" spans="2:14" s="59" customFormat="1" ht="38.15" customHeight="1" x14ac:dyDescent="0.35">
      <c r="B97" s="81" t="s">
        <v>6</v>
      </c>
      <c r="C97" s="62" t="s">
        <v>8</v>
      </c>
      <c r="D97" s="62" t="s">
        <v>9</v>
      </c>
      <c r="E97" s="62" t="s">
        <v>10</v>
      </c>
      <c r="F97" s="49" t="s">
        <v>4</v>
      </c>
      <c r="G97" s="71" t="s">
        <v>5</v>
      </c>
      <c r="I97" s="181" t="s">
        <v>62</v>
      </c>
      <c r="J97" s="181"/>
      <c r="K97" s="181"/>
      <c r="L97" s="45"/>
      <c r="M97" s="45"/>
      <c r="N97" s="45"/>
    </row>
    <row r="98" spans="2:14" ht="15" customHeight="1" x14ac:dyDescent="0.3">
      <c r="B98" s="185" t="s">
        <v>39</v>
      </c>
      <c r="C98" s="186" t="s">
        <v>13</v>
      </c>
      <c r="D98" s="154" t="s">
        <v>101</v>
      </c>
      <c r="E98" s="154" t="s">
        <v>101</v>
      </c>
      <c r="F98" s="37" t="s">
        <v>40</v>
      </c>
      <c r="G98" s="72"/>
      <c r="I98" s="51"/>
      <c r="J98" s="52" t="s">
        <v>13</v>
      </c>
      <c r="K98" s="53" t="s">
        <v>14</v>
      </c>
      <c r="L98" s="50"/>
    </row>
    <row r="99" spans="2:14" ht="52" x14ac:dyDescent="0.3">
      <c r="B99" s="185"/>
      <c r="C99" s="186"/>
      <c r="D99" s="155"/>
      <c r="E99" s="155"/>
      <c r="F99" s="37" t="s">
        <v>59</v>
      </c>
      <c r="G99" s="73">
        <f>J102</f>
        <v>0</v>
      </c>
      <c r="I99" s="65" t="s">
        <v>74</v>
      </c>
      <c r="J99" s="54"/>
      <c r="K99" s="55"/>
      <c r="L99" s="50"/>
    </row>
    <row r="100" spans="2:14" x14ac:dyDescent="0.3">
      <c r="B100" s="185"/>
      <c r="C100" s="186"/>
      <c r="D100" s="155"/>
      <c r="E100" s="155"/>
      <c r="F100" s="41" t="s">
        <v>85</v>
      </c>
      <c r="G100" s="74">
        <f>(G99*G98)</f>
        <v>0</v>
      </c>
      <c r="I100" s="43" t="s">
        <v>2</v>
      </c>
      <c r="J100" s="54"/>
      <c r="K100" s="55"/>
      <c r="L100" s="50"/>
    </row>
    <row r="101" spans="2:14" x14ac:dyDescent="0.3">
      <c r="B101" s="185"/>
      <c r="C101" s="186"/>
      <c r="D101" s="186" t="s">
        <v>11</v>
      </c>
      <c r="E101" s="186" t="s">
        <v>11</v>
      </c>
      <c r="F101" s="27" t="s">
        <v>110</v>
      </c>
      <c r="G101" s="75"/>
      <c r="I101" s="43" t="s">
        <v>3</v>
      </c>
      <c r="J101" s="54"/>
      <c r="K101" s="55"/>
      <c r="L101" s="50"/>
    </row>
    <row r="102" spans="2:14" ht="26" x14ac:dyDescent="0.3">
      <c r="B102" s="185"/>
      <c r="C102" s="186"/>
      <c r="D102" s="186"/>
      <c r="E102" s="186"/>
      <c r="F102" s="27" t="s">
        <v>103</v>
      </c>
      <c r="G102" s="75"/>
      <c r="I102" s="56" t="s">
        <v>61</v>
      </c>
      <c r="J102" s="54">
        <f>SUM(J99:J101)</f>
        <v>0</v>
      </c>
      <c r="K102" s="54">
        <f>SUM(K99:K101)</f>
        <v>0</v>
      </c>
    </row>
    <row r="103" spans="2:14" x14ac:dyDescent="0.3">
      <c r="B103" s="185"/>
      <c r="C103" s="186"/>
      <c r="D103" s="186"/>
      <c r="E103" s="186"/>
      <c r="F103" s="27" t="s">
        <v>104</v>
      </c>
      <c r="G103" s="75"/>
    </row>
    <row r="104" spans="2:14" x14ac:dyDescent="0.3">
      <c r="B104" s="185"/>
      <c r="C104" s="186"/>
      <c r="D104" s="186"/>
      <c r="E104" s="186"/>
      <c r="F104" s="63" t="s">
        <v>15</v>
      </c>
      <c r="G104" s="76">
        <f>SUM(G101:G103)</f>
        <v>0</v>
      </c>
    </row>
    <row r="105" spans="2:14" x14ac:dyDescent="0.3">
      <c r="B105" s="185"/>
      <c r="C105" s="186"/>
      <c r="D105" s="187" t="s">
        <v>41</v>
      </c>
      <c r="E105" s="187"/>
      <c r="F105" s="187"/>
      <c r="G105" s="76">
        <f>G100+G104</f>
        <v>0</v>
      </c>
    </row>
    <row r="106" spans="2:14" ht="15" customHeight="1" x14ac:dyDescent="0.3">
      <c r="B106" s="185"/>
      <c r="C106" s="186" t="s">
        <v>14</v>
      </c>
      <c r="D106" s="154" t="s">
        <v>101</v>
      </c>
      <c r="E106" s="154" t="s">
        <v>101</v>
      </c>
      <c r="F106" s="37" t="s">
        <v>40</v>
      </c>
      <c r="G106" s="72"/>
    </row>
    <row r="107" spans="2:14" x14ac:dyDescent="0.3">
      <c r="B107" s="185"/>
      <c r="C107" s="186"/>
      <c r="D107" s="155"/>
      <c r="E107" s="155"/>
      <c r="F107" s="37" t="s">
        <v>59</v>
      </c>
      <c r="G107" s="73">
        <f>K102</f>
        <v>0</v>
      </c>
    </row>
    <row r="108" spans="2:14" x14ac:dyDescent="0.3">
      <c r="B108" s="185"/>
      <c r="C108" s="186"/>
      <c r="D108" s="155"/>
      <c r="E108" s="155"/>
      <c r="F108" s="41" t="s">
        <v>60</v>
      </c>
      <c r="G108" s="74">
        <f>(G107*G106)</f>
        <v>0</v>
      </c>
    </row>
    <row r="109" spans="2:14" x14ac:dyDescent="0.3">
      <c r="B109" s="185"/>
      <c r="C109" s="186"/>
      <c r="D109" s="186" t="s">
        <v>11</v>
      </c>
      <c r="E109" s="186" t="s">
        <v>11</v>
      </c>
      <c r="F109" s="27" t="s">
        <v>110</v>
      </c>
      <c r="G109" s="75"/>
    </row>
    <row r="110" spans="2:14" x14ac:dyDescent="0.3">
      <c r="B110" s="185"/>
      <c r="C110" s="186"/>
      <c r="D110" s="186"/>
      <c r="E110" s="186"/>
      <c r="F110" s="27" t="s">
        <v>103</v>
      </c>
      <c r="G110" s="75"/>
    </row>
    <row r="111" spans="2:14" x14ac:dyDescent="0.3">
      <c r="B111" s="185"/>
      <c r="C111" s="186"/>
      <c r="D111" s="186"/>
      <c r="E111" s="186"/>
      <c r="F111" s="27" t="s">
        <v>104</v>
      </c>
      <c r="G111" s="75"/>
    </row>
    <row r="112" spans="2:14" x14ac:dyDescent="0.3">
      <c r="B112" s="185"/>
      <c r="C112" s="186"/>
      <c r="D112" s="186"/>
      <c r="E112" s="186"/>
      <c r="F112" s="63" t="s">
        <v>63</v>
      </c>
      <c r="G112" s="76">
        <f>SUM(G109:G111)</f>
        <v>0</v>
      </c>
    </row>
    <row r="113" spans="2:14" x14ac:dyDescent="0.3">
      <c r="B113" s="185"/>
      <c r="C113" s="186"/>
      <c r="D113" s="187" t="s">
        <v>43</v>
      </c>
      <c r="E113" s="187"/>
      <c r="F113" s="187"/>
      <c r="G113" s="76">
        <f>G108+G112</f>
        <v>0</v>
      </c>
    </row>
    <row r="114" spans="2:14" x14ac:dyDescent="0.3">
      <c r="B114" s="82"/>
      <c r="C114" s="187" t="s">
        <v>38</v>
      </c>
      <c r="D114" s="187"/>
      <c r="E114" s="187"/>
      <c r="F114" s="187"/>
      <c r="G114" s="76">
        <f>G113+G105</f>
        <v>0</v>
      </c>
    </row>
    <row r="115" spans="2:14" x14ac:dyDescent="0.3">
      <c r="B115" s="199" t="s">
        <v>44</v>
      </c>
      <c r="C115" s="64"/>
      <c r="D115" s="64"/>
      <c r="E115" s="64"/>
      <c r="F115" s="27" t="s">
        <v>110</v>
      </c>
      <c r="G115" s="77"/>
    </row>
    <row r="116" spans="2:14" x14ac:dyDescent="0.3">
      <c r="B116" s="199"/>
      <c r="C116" s="64"/>
      <c r="D116" s="64"/>
      <c r="E116" s="64"/>
      <c r="F116" s="27" t="s">
        <v>103</v>
      </c>
      <c r="G116" s="77"/>
    </row>
    <row r="117" spans="2:14" x14ac:dyDescent="0.3">
      <c r="B117" s="199"/>
      <c r="C117" s="64"/>
      <c r="D117" s="64"/>
      <c r="E117" s="64"/>
      <c r="F117" s="27" t="s">
        <v>104</v>
      </c>
      <c r="G117" s="77"/>
    </row>
    <row r="118" spans="2:14" x14ac:dyDescent="0.3">
      <c r="B118" s="199"/>
      <c r="C118" s="64"/>
      <c r="D118" s="64"/>
      <c r="E118" s="64"/>
      <c r="F118" s="32" t="s">
        <v>17</v>
      </c>
      <c r="G118" s="71">
        <f>SUM(G115:G117)</f>
        <v>0</v>
      </c>
    </row>
    <row r="119" spans="2:14" ht="13.5" thickBot="1" x14ac:dyDescent="0.35">
      <c r="B119" s="197" t="s">
        <v>7</v>
      </c>
      <c r="C119" s="198"/>
      <c r="D119" s="198"/>
      <c r="E119" s="198"/>
      <c r="F119" s="198"/>
      <c r="G119" s="78"/>
    </row>
    <row r="121" spans="2:14" ht="13.5" thickBot="1" x14ac:dyDescent="0.35">
      <c r="F121" s="58" t="s">
        <v>33</v>
      </c>
      <c r="G121" s="60">
        <f>G119+G118+G114</f>
        <v>0</v>
      </c>
    </row>
    <row r="122" spans="2:14" ht="14.5" customHeight="1" x14ac:dyDescent="0.3">
      <c r="B122" s="191" t="s">
        <v>84</v>
      </c>
      <c r="C122" s="192"/>
      <c r="D122" s="192"/>
      <c r="E122" s="192"/>
      <c r="F122" s="192"/>
      <c r="G122" s="193"/>
    </row>
    <row r="123" spans="2:14" x14ac:dyDescent="0.3">
      <c r="B123" s="87"/>
      <c r="C123" s="88"/>
      <c r="D123" s="88"/>
      <c r="E123" s="88"/>
      <c r="F123" s="88"/>
      <c r="G123" s="89"/>
    </row>
    <row r="124" spans="2:14" x14ac:dyDescent="0.3">
      <c r="B124" s="48"/>
      <c r="C124" s="50"/>
      <c r="D124" s="50"/>
      <c r="E124" s="50"/>
      <c r="F124" s="50"/>
      <c r="G124" s="79"/>
    </row>
    <row r="125" spans="2:14" s="59" customFormat="1" ht="38.5" customHeight="1" x14ac:dyDescent="0.35">
      <c r="B125" s="81" t="s">
        <v>6</v>
      </c>
      <c r="C125" s="62" t="s">
        <v>8</v>
      </c>
      <c r="D125" s="62" t="s">
        <v>9</v>
      </c>
      <c r="E125" s="62" t="s">
        <v>10</v>
      </c>
      <c r="F125" s="49" t="s">
        <v>4</v>
      </c>
      <c r="G125" s="71" t="s">
        <v>5</v>
      </c>
      <c r="I125" s="181" t="s">
        <v>62</v>
      </c>
      <c r="J125" s="181"/>
      <c r="K125" s="181"/>
      <c r="L125" s="45"/>
      <c r="M125" s="45"/>
      <c r="N125" s="45"/>
    </row>
    <row r="126" spans="2:14" ht="15" customHeight="1" x14ac:dyDescent="0.3">
      <c r="B126" s="182" t="s">
        <v>39</v>
      </c>
      <c r="C126" s="167" t="s">
        <v>13</v>
      </c>
      <c r="D126" s="154" t="s">
        <v>101</v>
      </c>
      <c r="E126" s="154" t="s">
        <v>101</v>
      </c>
      <c r="F126" s="37" t="s">
        <v>40</v>
      </c>
      <c r="G126" s="72"/>
      <c r="I126" s="51"/>
      <c r="J126" s="52" t="s">
        <v>13</v>
      </c>
      <c r="K126" s="53" t="s">
        <v>14</v>
      </c>
      <c r="L126" s="50"/>
    </row>
    <row r="127" spans="2:14" ht="39" x14ac:dyDescent="0.3">
      <c r="B127" s="183"/>
      <c r="C127" s="168"/>
      <c r="D127" s="155"/>
      <c r="E127" s="155"/>
      <c r="F127" s="37" t="s">
        <v>59</v>
      </c>
      <c r="G127" s="73">
        <f>J130</f>
        <v>0</v>
      </c>
      <c r="I127" s="56" t="s">
        <v>76</v>
      </c>
      <c r="J127" s="54"/>
      <c r="K127" s="55"/>
      <c r="L127" s="50"/>
    </row>
    <row r="128" spans="2:14" x14ac:dyDescent="0.3">
      <c r="B128" s="183"/>
      <c r="C128" s="168"/>
      <c r="D128" s="155"/>
      <c r="E128" s="155"/>
      <c r="F128" s="41" t="s">
        <v>85</v>
      </c>
      <c r="G128" s="74">
        <f>G127*G126</f>
        <v>0</v>
      </c>
      <c r="I128" s="43" t="s">
        <v>2</v>
      </c>
      <c r="J128" s="54"/>
      <c r="K128" s="55"/>
      <c r="L128" s="50"/>
    </row>
    <row r="129" spans="2:12" x14ac:dyDescent="0.3">
      <c r="B129" s="183"/>
      <c r="C129" s="168"/>
      <c r="D129" s="167" t="s">
        <v>11</v>
      </c>
      <c r="E129" s="167" t="s">
        <v>11</v>
      </c>
      <c r="F129" s="27" t="s">
        <v>110</v>
      </c>
      <c r="G129" s="75"/>
      <c r="I129" s="43" t="s">
        <v>3</v>
      </c>
      <c r="J129" s="54"/>
      <c r="K129" s="55"/>
      <c r="L129" s="50"/>
    </row>
    <row r="130" spans="2:12" ht="26" x14ac:dyDescent="0.3">
      <c r="B130" s="183"/>
      <c r="C130" s="168"/>
      <c r="D130" s="168"/>
      <c r="E130" s="168"/>
      <c r="F130" s="27" t="s">
        <v>103</v>
      </c>
      <c r="G130" s="75"/>
      <c r="I130" s="56" t="s">
        <v>61</v>
      </c>
      <c r="J130" s="54">
        <f>SUM(J127:J129)</f>
        <v>0</v>
      </c>
      <c r="K130" s="54">
        <f>SUM(K127:K129)</f>
        <v>0</v>
      </c>
    </row>
    <row r="131" spans="2:12" x14ac:dyDescent="0.3">
      <c r="B131" s="183"/>
      <c r="C131" s="168"/>
      <c r="D131" s="168"/>
      <c r="E131" s="168"/>
      <c r="F131" s="27" t="s">
        <v>104</v>
      </c>
      <c r="G131" s="75"/>
    </row>
    <row r="132" spans="2:12" x14ac:dyDescent="0.3">
      <c r="B132" s="183"/>
      <c r="C132" s="168"/>
      <c r="D132" s="169"/>
      <c r="E132" s="169"/>
      <c r="F132" s="63" t="s">
        <v>15</v>
      </c>
      <c r="G132" s="76">
        <f>SUM(G129:G131)</f>
        <v>0</v>
      </c>
    </row>
    <row r="133" spans="2:12" x14ac:dyDescent="0.3">
      <c r="B133" s="183"/>
      <c r="C133" s="169"/>
      <c r="D133" s="178" t="s">
        <v>41</v>
      </c>
      <c r="E133" s="179"/>
      <c r="F133" s="180"/>
      <c r="G133" s="76">
        <f>G128+G132</f>
        <v>0</v>
      </c>
    </row>
    <row r="134" spans="2:12" ht="15" customHeight="1" x14ac:dyDescent="0.3">
      <c r="B134" s="183"/>
      <c r="C134" s="167" t="s">
        <v>14</v>
      </c>
      <c r="D134" s="154" t="s">
        <v>101</v>
      </c>
      <c r="E134" s="154" t="s">
        <v>101</v>
      </c>
      <c r="F134" s="37" t="s">
        <v>40</v>
      </c>
      <c r="G134" s="72"/>
    </row>
    <row r="135" spans="2:12" x14ac:dyDescent="0.3">
      <c r="B135" s="183"/>
      <c r="C135" s="168"/>
      <c r="D135" s="155"/>
      <c r="E135" s="155"/>
      <c r="F135" s="37" t="s">
        <v>59</v>
      </c>
      <c r="G135" s="73">
        <f>K130</f>
        <v>0</v>
      </c>
    </row>
    <row r="136" spans="2:12" x14ac:dyDescent="0.3">
      <c r="B136" s="183"/>
      <c r="C136" s="168"/>
      <c r="D136" s="155"/>
      <c r="E136" s="155"/>
      <c r="F136" s="41" t="s">
        <v>60</v>
      </c>
      <c r="G136" s="74">
        <f>(G135*G134)</f>
        <v>0</v>
      </c>
    </row>
    <row r="137" spans="2:12" x14ac:dyDescent="0.3">
      <c r="B137" s="183"/>
      <c r="C137" s="168"/>
      <c r="D137" s="167" t="s">
        <v>11</v>
      </c>
      <c r="E137" s="167" t="s">
        <v>11</v>
      </c>
      <c r="F137" s="27" t="s">
        <v>110</v>
      </c>
      <c r="G137" s="75"/>
    </row>
    <row r="138" spans="2:12" x14ac:dyDescent="0.3">
      <c r="B138" s="183"/>
      <c r="C138" s="168"/>
      <c r="D138" s="168"/>
      <c r="E138" s="168"/>
      <c r="F138" s="27" t="s">
        <v>103</v>
      </c>
      <c r="G138" s="75"/>
    </row>
    <row r="139" spans="2:12" x14ac:dyDescent="0.3">
      <c r="B139" s="183"/>
      <c r="C139" s="168"/>
      <c r="D139" s="168"/>
      <c r="E139" s="168"/>
      <c r="F139" s="27" t="s">
        <v>104</v>
      </c>
      <c r="G139" s="75"/>
    </row>
    <row r="140" spans="2:12" x14ac:dyDescent="0.3">
      <c r="B140" s="183"/>
      <c r="C140" s="168"/>
      <c r="D140" s="169"/>
      <c r="E140" s="169"/>
      <c r="F140" s="63" t="s">
        <v>16</v>
      </c>
      <c r="G140" s="76">
        <f>SUM(G137:G139)</f>
        <v>0</v>
      </c>
    </row>
    <row r="141" spans="2:12" x14ac:dyDescent="0.3">
      <c r="B141" s="184"/>
      <c r="C141" s="169"/>
      <c r="D141" s="178" t="s">
        <v>43</v>
      </c>
      <c r="E141" s="179"/>
      <c r="F141" s="180"/>
      <c r="G141" s="76">
        <f>G136+G140</f>
        <v>0</v>
      </c>
    </row>
    <row r="142" spans="2:12" x14ac:dyDescent="0.3">
      <c r="B142" s="82"/>
      <c r="C142" s="178" t="s">
        <v>38</v>
      </c>
      <c r="D142" s="179"/>
      <c r="E142" s="179"/>
      <c r="F142" s="180"/>
      <c r="G142" s="76">
        <f>G141+G133</f>
        <v>0</v>
      </c>
    </row>
    <row r="143" spans="2:12" ht="14.5" customHeight="1" x14ac:dyDescent="0.3">
      <c r="B143" s="161" t="s">
        <v>45</v>
      </c>
      <c r="C143" s="64"/>
      <c r="D143" s="64"/>
      <c r="E143" s="64"/>
      <c r="F143" s="27" t="s">
        <v>110</v>
      </c>
      <c r="G143" s="77"/>
    </row>
    <row r="144" spans="2:12" x14ac:dyDescent="0.3">
      <c r="B144" s="162"/>
      <c r="C144" s="64"/>
      <c r="D144" s="64"/>
      <c r="E144" s="64"/>
      <c r="F144" s="27" t="s">
        <v>103</v>
      </c>
      <c r="G144" s="77"/>
    </row>
    <row r="145" spans="2:14" x14ac:dyDescent="0.3">
      <c r="B145" s="162"/>
      <c r="C145" s="64"/>
      <c r="D145" s="64"/>
      <c r="E145" s="64"/>
      <c r="F145" s="27" t="s">
        <v>104</v>
      </c>
      <c r="G145" s="77"/>
    </row>
    <row r="146" spans="2:14" x14ac:dyDescent="0.3">
      <c r="B146" s="163"/>
      <c r="C146" s="64"/>
      <c r="D146" s="64"/>
      <c r="E146" s="64"/>
      <c r="F146" s="32" t="s">
        <v>17</v>
      </c>
      <c r="G146" s="77">
        <f>SUM(G143:G145)</f>
        <v>0</v>
      </c>
    </row>
    <row r="147" spans="2:14" ht="13.5" thickBot="1" x14ac:dyDescent="0.35">
      <c r="B147" s="164" t="s">
        <v>7</v>
      </c>
      <c r="C147" s="165"/>
      <c r="D147" s="165"/>
      <c r="E147" s="165"/>
      <c r="F147" s="166"/>
      <c r="G147" s="78"/>
    </row>
    <row r="149" spans="2:14" x14ac:dyDescent="0.3">
      <c r="F149" s="58" t="s">
        <v>33</v>
      </c>
      <c r="G149" s="60">
        <f>G147+G146+G142</f>
        <v>0</v>
      </c>
    </row>
    <row r="151" spans="2:14" ht="13.5" thickBot="1" x14ac:dyDescent="0.35"/>
    <row r="152" spans="2:14" x14ac:dyDescent="0.3">
      <c r="B152" s="188" t="s">
        <v>112</v>
      </c>
      <c r="C152" s="189"/>
      <c r="D152" s="189"/>
      <c r="E152" s="189"/>
      <c r="F152" s="189"/>
      <c r="G152" s="190"/>
    </row>
    <row r="153" spans="2:14" x14ac:dyDescent="0.3">
      <c r="B153" s="48"/>
      <c r="C153" s="50"/>
      <c r="D153" s="50"/>
      <c r="E153" s="50"/>
      <c r="F153" s="50"/>
      <c r="G153" s="79"/>
    </row>
    <row r="154" spans="2:14" s="59" customFormat="1" ht="38.5" customHeight="1" x14ac:dyDescent="0.35">
      <c r="B154" s="81" t="s">
        <v>6</v>
      </c>
      <c r="C154" s="62" t="s">
        <v>8</v>
      </c>
      <c r="D154" s="62" t="s">
        <v>9</v>
      </c>
      <c r="E154" s="62" t="s">
        <v>10</v>
      </c>
      <c r="F154" s="49" t="s">
        <v>4</v>
      </c>
      <c r="G154" s="71" t="s">
        <v>5</v>
      </c>
      <c r="I154" s="181" t="s">
        <v>62</v>
      </c>
      <c r="J154" s="181"/>
      <c r="K154" s="181"/>
      <c r="L154" s="45"/>
      <c r="M154" s="45"/>
      <c r="N154" s="45"/>
    </row>
    <row r="155" spans="2:14" ht="15" customHeight="1" x14ac:dyDescent="0.3">
      <c r="B155" s="182" t="s">
        <v>39</v>
      </c>
      <c r="C155" s="167" t="s">
        <v>13</v>
      </c>
      <c r="D155" s="154" t="s">
        <v>101</v>
      </c>
      <c r="E155" s="154" t="s">
        <v>101</v>
      </c>
      <c r="F155" s="37" t="s">
        <v>40</v>
      </c>
      <c r="G155" s="72"/>
      <c r="I155" s="51"/>
      <c r="J155" s="52" t="s">
        <v>13</v>
      </c>
      <c r="K155" s="53" t="s">
        <v>14</v>
      </c>
      <c r="L155" s="50"/>
    </row>
    <row r="156" spans="2:14" ht="39" x14ac:dyDescent="0.3">
      <c r="B156" s="183"/>
      <c r="C156" s="168"/>
      <c r="D156" s="155"/>
      <c r="E156" s="155"/>
      <c r="F156" s="37" t="s">
        <v>59</v>
      </c>
      <c r="G156" s="73">
        <f>J159</f>
        <v>0</v>
      </c>
      <c r="I156" s="56" t="s">
        <v>76</v>
      </c>
      <c r="J156" s="54"/>
      <c r="K156" s="55"/>
      <c r="L156" s="50"/>
    </row>
    <row r="157" spans="2:14" x14ac:dyDescent="0.3">
      <c r="B157" s="183"/>
      <c r="C157" s="168"/>
      <c r="D157" s="155"/>
      <c r="E157" s="155"/>
      <c r="F157" s="41" t="s">
        <v>86</v>
      </c>
      <c r="G157" s="74">
        <f>G156*G155</f>
        <v>0</v>
      </c>
      <c r="I157" s="43" t="s">
        <v>2</v>
      </c>
      <c r="J157" s="54"/>
      <c r="K157" s="55"/>
      <c r="L157" s="50"/>
    </row>
    <row r="158" spans="2:14" x14ac:dyDescent="0.3">
      <c r="B158" s="183"/>
      <c r="C158" s="168"/>
      <c r="D158" s="167" t="s">
        <v>11</v>
      </c>
      <c r="E158" s="167" t="s">
        <v>11</v>
      </c>
      <c r="F158" s="27" t="s">
        <v>110</v>
      </c>
      <c r="G158" s="75"/>
      <c r="I158" s="43" t="s">
        <v>3</v>
      </c>
      <c r="J158" s="54"/>
      <c r="K158" s="55"/>
      <c r="L158" s="50"/>
    </row>
    <row r="159" spans="2:14" ht="26" x14ac:dyDescent="0.3">
      <c r="B159" s="183"/>
      <c r="C159" s="168"/>
      <c r="D159" s="168"/>
      <c r="E159" s="168"/>
      <c r="F159" s="27" t="s">
        <v>103</v>
      </c>
      <c r="G159" s="75"/>
      <c r="I159" s="56" t="s">
        <v>61</v>
      </c>
      <c r="J159" s="54">
        <f>SUM(J156:J158)</f>
        <v>0</v>
      </c>
      <c r="K159" s="54">
        <f>SUM(K156:K158)</f>
        <v>0</v>
      </c>
    </row>
    <row r="160" spans="2:14" x14ac:dyDescent="0.3">
      <c r="B160" s="183"/>
      <c r="C160" s="168"/>
      <c r="D160" s="168"/>
      <c r="E160" s="168"/>
      <c r="F160" s="27" t="s">
        <v>104</v>
      </c>
      <c r="G160" s="75"/>
    </row>
    <row r="161" spans="2:7" x14ac:dyDescent="0.3">
      <c r="B161" s="183"/>
      <c r="C161" s="168"/>
      <c r="D161" s="169"/>
      <c r="E161" s="169"/>
      <c r="F161" s="63" t="s">
        <v>15</v>
      </c>
      <c r="G161" s="76">
        <f>SUM(G158:G160)</f>
        <v>0</v>
      </c>
    </row>
    <row r="162" spans="2:7" x14ac:dyDescent="0.3">
      <c r="B162" s="183"/>
      <c r="C162" s="169"/>
      <c r="D162" s="178" t="s">
        <v>41</v>
      </c>
      <c r="E162" s="179"/>
      <c r="F162" s="180"/>
      <c r="G162" s="76">
        <f>G157+G161</f>
        <v>0</v>
      </c>
    </row>
    <row r="163" spans="2:7" ht="15" customHeight="1" x14ac:dyDescent="0.3">
      <c r="B163" s="183"/>
      <c r="C163" s="167" t="s">
        <v>14</v>
      </c>
      <c r="D163" s="154" t="s">
        <v>101</v>
      </c>
      <c r="E163" s="154" t="s">
        <v>101</v>
      </c>
      <c r="F163" s="37" t="s">
        <v>40</v>
      </c>
      <c r="G163" s="72"/>
    </row>
    <row r="164" spans="2:7" x14ac:dyDescent="0.3">
      <c r="B164" s="183"/>
      <c r="C164" s="168"/>
      <c r="D164" s="155"/>
      <c r="E164" s="155"/>
      <c r="F164" s="37" t="s">
        <v>59</v>
      </c>
      <c r="G164" s="73">
        <f>K159</f>
        <v>0</v>
      </c>
    </row>
    <row r="165" spans="2:7" x14ac:dyDescent="0.3">
      <c r="B165" s="183"/>
      <c r="C165" s="168"/>
      <c r="D165" s="155"/>
      <c r="E165" s="155"/>
      <c r="F165" s="41" t="s">
        <v>60</v>
      </c>
      <c r="G165" s="74">
        <f>(G164*G163)</f>
        <v>0</v>
      </c>
    </row>
    <row r="166" spans="2:7" x14ac:dyDescent="0.3">
      <c r="B166" s="183"/>
      <c r="C166" s="168"/>
      <c r="D166" s="167" t="s">
        <v>11</v>
      </c>
      <c r="E166" s="167" t="s">
        <v>11</v>
      </c>
      <c r="F166" s="27" t="s">
        <v>110</v>
      </c>
      <c r="G166" s="75"/>
    </row>
    <row r="167" spans="2:7" x14ac:dyDescent="0.3">
      <c r="B167" s="183"/>
      <c r="C167" s="168"/>
      <c r="D167" s="168"/>
      <c r="E167" s="168"/>
      <c r="F167" s="27" t="s">
        <v>103</v>
      </c>
      <c r="G167" s="75"/>
    </row>
    <row r="168" spans="2:7" x14ac:dyDescent="0.3">
      <c r="B168" s="183"/>
      <c r="C168" s="168"/>
      <c r="D168" s="168"/>
      <c r="E168" s="168"/>
      <c r="F168" s="27" t="s">
        <v>104</v>
      </c>
      <c r="G168" s="75"/>
    </row>
    <row r="169" spans="2:7" x14ac:dyDescent="0.3">
      <c r="B169" s="183"/>
      <c r="C169" s="168"/>
      <c r="D169" s="169"/>
      <c r="E169" s="169"/>
      <c r="F169" s="63" t="s">
        <v>16</v>
      </c>
      <c r="G169" s="76">
        <f>SUM(G166:G168)</f>
        <v>0</v>
      </c>
    </row>
    <row r="170" spans="2:7" x14ac:dyDescent="0.3">
      <c r="B170" s="184"/>
      <c r="C170" s="169"/>
      <c r="D170" s="178" t="s">
        <v>43</v>
      </c>
      <c r="E170" s="179"/>
      <c r="F170" s="180"/>
      <c r="G170" s="76">
        <f>G165+G169</f>
        <v>0</v>
      </c>
    </row>
    <row r="171" spans="2:7" x14ac:dyDescent="0.3">
      <c r="B171" s="82"/>
      <c r="C171" s="178" t="s">
        <v>38</v>
      </c>
      <c r="D171" s="179"/>
      <c r="E171" s="179"/>
      <c r="F171" s="180"/>
      <c r="G171" s="76">
        <f>G170+G162</f>
        <v>0</v>
      </c>
    </row>
    <row r="172" spans="2:7" ht="14.5" customHeight="1" x14ac:dyDescent="0.3">
      <c r="B172" s="161" t="s">
        <v>45</v>
      </c>
      <c r="C172" s="64"/>
      <c r="D172" s="64"/>
      <c r="E172" s="64"/>
      <c r="F172" s="27" t="s">
        <v>110</v>
      </c>
      <c r="G172" s="77"/>
    </row>
    <row r="173" spans="2:7" x14ac:dyDescent="0.3">
      <c r="B173" s="162"/>
      <c r="C173" s="64"/>
      <c r="D173" s="64"/>
      <c r="E173" s="64"/>
      <c r="F173" s="27" t="s">
        <v>103</v>
      </c>
      <c r="G173" s="77"/>
    </row>
    <row r="174" spans="2:7" x14ac:dyDescent="0.3">
      <c r="B174" s="162"/>
      <c r="C174" s="64"/>
      <c r="D174" s="64"/>
      <c r="E174" s="64"/>
      <c r="F174" s="27" t="s">
        <v>104</v>
      </c>
      <c r="G174" s="77"/>
    </row>
    <row r="175" spans="2:7" x14ac:dyDescent="0.3">
      <c r="B175" s="163"/>
      <c r="C175" s="64"/>
      <c r="D175" s="64"/>
      <c r="E175" s="64"/>
      <c r="F175" s="32" t="s">
        <v>17</v>
      </c>
      <c r="G175" s="77">
        <f>SUM(G172:G174)</f>
        <v>0</v>
      </c>
    </row>
    <row r="176" spans="2:7" ht="13.5" thickBot="1" x14ac:dyDescent="0.35">
      <c r="B176" s="164" t="s">
        <v>7</v>
      </c>
      <c r="C176" s="165"/>
      <c r="D176" s="165"/>
      <c r="E176" s="165"/>
      <c r="F176" s="166"/>
      <c r="G176" s="78"/>
    </row>
    <row r="178" spans="2:7" x14ac:dyDescent="0.3">
      <c r="F178" s="58" t="s">
        <v>33</v>
      </c>
      <c r="G178" s="60">
        <f>G176+G175+G171</f>
        <v>0</v>
      </c>
    </row>
    <row r="179" spans="2:7" x14ac:dyDescent="0.3">
      <c r="G179" s="60"/>
    </row>
    <row r="180" spans="2:7" x14ac:dyDescent="0.3">
      <c r="G180" s="60"/>
    </row>
    <row r="181" spans="2:7" ht="18.5" x14ac:dyDescent="0.45">
      <c r="B181" s="85" t="s">
        <v>116</v>
      </c>
      <c r="C181" s="86">
        <f>G149+G63+G34+G121+G178+G90</f>
        <v>0</v>
      </c>
    </row>
    <row r="182" spans="2:7" x14ac:dyDescent="0.3">
      <c r="B182" s="61"/>
    </row>
  </sheetData>
  <mergeCells count="110">
    <mergeCell ref="B28:B31"/>
    <mergeCell ref="B40:B55"/>
    <mergeCell ref="B8:G8"/>
    <mergeCell ref="D82:F82"/>
    <mergeCell ref="C83:F83"/>
    <mergeCell ref="B84:B87"/>
    <mergeCell ref="B88:F88"/>
    <mergeCell ref="I66:K66"/>
    <mergeCell ref="B67:B82"/>
    <mergeCell ref="C67:C74"/>
    <mergeCell ref="D67:D69"/>
    <mergeCell ref="E67:E69"/>
    <mergeCell ref="D70:D73"/>
    <mergeCell ref="E70:E73"/>
    <mergeCell ref="D74:F74"/>
    <mergeCell ref="C75:C82"/>
    <mergeCell ref="D75:D77"/>
    <mergeCell ref="E75:E77"/>
    <mergeCell ref="D78:D81"/>
    <mergeCell ref="E78:E81"/>
    <mergeCell ref="E22:E25"/>
    <mergeCell ref="D26:F26"/>
    <mergeCell ref="C27:F27"/>
    <mergeCell ref="I39:K39"/>
    <mergeCell ref="E98:E100"/>
    <mergeCell ref="B32:F32"/>
    <mergeCell ref="B98:B113"/>
    <mergeCell ref="D40:D42"/>
    <mergeCell ref="E40:E42"/>
    <mergeCell ref="C40:C47"/>
    <mergeCell ref="B115:B118"/>
    <mergeCell ref="B119:F119"/>
    <mergeCell ref="C98:C105"/>
    <mergeCell ref="D101:D104"/>
    <mergeCell ref="D55:F55"/>
    <mergeCell ref="D51:D54"/>
    <mergeCell ref="D105:F105"/>
    <mergeCell ref="E51:E54"/>
    <mergeCell ref="D98:D100"/>
    <mergeCell ref="E101:E104"/>
    <mergeCell ref="E48:E50"/>
    <mergeCell ref="D43:D46"/>
    <mergeCell ref="B57:B60"/>
    <mergeCell ref="C56:F56"/>
    <mergeCell ref="C106:C113"/>
    <mergeCell ref="D106:D108"/>
    <mergeCell ref="E106:E108"/>
    <mergeCell ref="E109:E112"/>
    <mergeCell ref="D113:F113"/>
    <mergeCell ref="B152:G152"/>
    <mergeCell ref="B122:G122"/>
    <mergeCell ref="B37:G37"/>
    <mergeCell ref="E137:E140"/>
    <mergeCell ref="D141:F141"/>
    <mergeCell ref="I125:K125"/>
    <mergeCell ref="B95:G95"/>
    <mergeCell ref="B61:F61"/>
    <mergeCell ref="E43:E46"/>
    <mergeCell ref="D47:F47"/>
    <mergeCell ref="C48:C55"/>
    <mergeCell ref="D48:D50"/>
    <mergeCell ref="B126:B141"/>
    <mergeCell ref="C126:C133"/>
    <mergeCell ref="D126:D128"/>
    <mergeCell ref="E126:E128"/>
    <mergeCell ref="D129:D132"/>
    <mergeCell ref="E129:E132"/>
    <mergeCell ref="D133:F133"/>
    <mergeCell ref="C134:C141"/>
    <mergeCell ref="D134:D136"/>
    <mergeCell ref="C114:F114"/>
    <mergeCell ref="B176:F176"/>
    <mergeCell ref="I154:K154"/>
    <mergeCell ref="B155:B170"/>
    <mergeCell ref="C155:C162"/>
    <mergeCell ref="D155:D157"/>
    <mergeCell ref="E155:E157"/>
    <mergeCell ref="D158:D161"/>
    <mergeCell ref="E158:E161"/>
    <mergeCell ref="D162:F162"/>
    <mergeCell ref="C163:C170"/>
    <mergeCell ref="D163:D165"/>
    <mergeCell ref="E163:E165"/>
    <mergeCell ref="D166:D169"/>
    <mergeCell ref="E166:E169"/>
    <mergeCell ref="D170:F170"/>
    <mergeCell ref="B143:B146"/>
    <mergeCell ref="B147:F147"/>
    <mergeCell ref="E134:E136"/>
    <mergeCell ref="D137:D140"/>
    <mergeCell ref="A8:A61"/>
    <mergeCell ref="A65:A88"/>
    <mergeCell ref="A2:K5"/>
    <mergeCell ref="C171:F171"/>
    <mergeCell ref="B172:B175"/>
    <mergeCell ref="I97:K97"/>
    <mergeCell ref="C142:F142"/>
    <mergeCell ref="I10:K10"/>
    <mergeCell ref="B11:B26"/>
    <mergeCell ref="C11:C18"/>
    <mergeCell ref="D11:D13"/>
    <mergeCell ref="E11:E13"/>
    <mergeCell ref="D14:D17"/>
    <mergeCell ref="E14:E17"/>
    <mergeCell ref="D18:F18"/>
    <mergeCell ref="C19:C26"/>
    <mergeCell ref="D19:D21"/>
    <mergeCell ref="E19:E21"/>
    <mergeCell ref="D22:D25"/>
    <mergeCell ref="D109:D112"/>
  </mergeCells>
  <pageMargins left="0.70866141732283472" right="0.70866141732283472" top="0.74803149606299213" bottom="0.74803149606299213" header="0.31496062992125984" footer="0.31496062992125984"/>
  <pageSetup paperSize="8" scale="74" fitToHeight="3" orientation="landscape" r:id="rId1"/>
  <rowBreaks count="2" manualBreakCount="2">
    <brk id="63" max="10" man="1"/>
    <brk id="121" max="1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92"/>
  <sheetViews>
    <sheetView view="pageBreakPreview" topLeftCell="A31" zoomScale="99" zoomScaleNormal="70" zoomScaleSheetLayoutView="99" workbookViewId="0">
      <selection activeCell="B64" sqref="B64:G64"/>
    </sheetView>
  </sheetViews>
  <sheetFormatPr defaultColWidth="8.7265625" defaultRowHeight="13" x14ac:dyDescent="0.3"/>
  <cols>
    <col min="1" max="1" width="8.7265625" style="58"/>
    <col min="2" max="2" width="82.54296875" style="58" customWidth="1"/>
    <col min="3" max="3" width="20.1796875" style="58" customWidth="1"/>
    <col min="4" max="5" width="11.1796875" style="58" customWidth="1"/>
    <col min="6" max="6" width="54.26953125" style="58" bestFit="1" customWidth="1"/>
    <col min="7" max="7" width="9.1796875" style="58" customWidth="1"/>
    <col min="8" max="8" width="4.81640625" style="58" customWidth="1"/>
    <col min="9" max="9" width="26.81640625" style="58" customWidth="1"/>
    <col min="10" max="10" width="11.1796875" style="58" customWidth="1"/>
    <col min="11" max="11" width="10.54296875" style="58" customWidth="1"/>
    <col min="12" max="16384" width="8.7265625" style="58"/>
  </cols>
  <sheetData>
    <row r="2" spans="2:14" ht="14.5" customHeight="1" x14ac:dyDescent="0.3">
      <c r="B2" s="177" t="s">
        <v>123</v>
      </c>
      <c r="C2" s="177"/>
      <c r="D2" s="177"/>
      <c r="E2" s="177"/>
      <c r="F2" s="177"/>
      <c r="G2" s="177"/>
      <c r="H2" s="177"/>
      <c r="I2" s="177"/>
      <c r="J2" s="177"/>
      <c r="K2" s="177"/>
    </row>
    <row r="3" spans="2:14" x14ac:dyDescent="0.3">
      <c r="B3" s="177"/>
      <c r="C3" s="177"/>
      <c r="D3" s="177"/>
      <c r="E3" s="177"/>
      <c r="F3" s="177"/>
      <c r="G3" s="177"/>
      <c r="H3" s="177"/>
      <c r="I3" s="177"/>
      <c r="J3" s="177"/>
      <c r="K3" s="177"/>
    </row>
    <row r="4" spans="2:14" x14ac:dyDescent="0.3">
      <c r="B4" s="177"/>
      <c r="C4" s="177"/>
      <c r="D4" s="177"/>
      <c r="E4" s="177"/>
      <c r="F4" s="177"/>
      <c r="G4" s="177"/>
      <c r="H4" s="177"/>
      <c r="I4" s="177"/>
      <c r="J4" s="177"/>
      <c r="K4" s="177"/>
    </row>
    <row r="5" spans="2:14" ht="24.5" customHeight="1" x14ac:dyDescent="0.3">
      <c r="B5" s="177"/>
      <c r="C5" s="177"/>
      <c r="D5" s="177"/>
      <c r="E5" s="177"/>
      <c r="F5" s="177"/>
      <c r="G5" s="177"/>
      <c r="H5" s="177"/>
      <c r="I5" s="177"/>
      <c r="J5" s="177"/>
      <c r="K5" s="177"/>
    </row>
    <row r="8" spans="2:14" ht="13.5" thickBot="1" x14ac:dyDescent="0.35"/>
    <row r="9" spans="2:14" x14ac:dyDescent="0.3">
      <c r="B9" s="97" t="s">
        <v>88</v>
      </c>
      <c r="C9" s="69"/>
      <c r="D9" s="69"/>
      <c r="E9" s="69"/>
      <c r="F9" s="69"/>
      <c r="G9" s="98"/>
    </row>
    <row r="10" spans="2:14" s="59" customFormat="1" ht="38.5" customHeight="1" x14ac:dyDescent="0.35">
      <c r="B10" s="81" t="s">
        <v>6</v>
      </c>
      <c r="C10" s="62" t="s">
        <v>8</v>
      </c>
      <c r="D10" s="62" t="s">
        <v>9</v>
      </c>
      <c r="E10" s="62" t="s">
        <v>10</v>
      </c>
      <c r="F10" s="49" t="s">
        <v>4</v>
      </c>
      <c r="G10" s="71" t="s">
        <v>5</v>
      </c>
      <c r="I10" s="181" t="s">
        <v>62</v>
      </c>
      <c r="J10" s="181"/>
      <c r="K10" s="181"/>
      <c r="L10" s="45"/>
      <c r="M10" s="45"/>
      <c r="N10" s="45"/>
    </row>
    <row r="11" spans="2:14" ht="15" customHeight="1" x14ac:dyDescent="0.3">
      <c r="B11" s="182" t="s">
        <v>39</v>
      </c>
      <c r="C11" s="167" t="s">
        <v>13</v>
      </c>
      <c r="D11" s="154" t="s">
        <v>101</v>
      </c>
      <c r="E11" s="154" t="s">
        <v>101</v>
      </c>
      <c r="F11" s="37" t="s">
        <v>40</v>
      </c>
      <c r="G11" s="72"/>
      <c r="I11" s="51"/>
      <c r="J11" s="52" t="s">
        <v>13</v>
      </c>
      <c r="K11" s="53" t="s">
        <v>14</v>
      </c>
      <c r="L11" s="50"/>
    </row>
    <row r="12" spans="2:14" ht="39" x14ac:dyDescent="0.3">
      <c r="B12" s="183"/>
      <c r="C12" s="168"/>
      <c r="D12" s="155"/>
      <c r="E12" s="155"/>
      <c r="F12" s="37" t="s">
        <v>59</v>
      </c>
      <c r="G12" s="73">
        <f>J15</f>
        <v>0</v>
      </c>
      <c r="I12" s="56" t="s">
        <v>76</v>
      </c>
      <c r="J12" s="54"/>
      <c r="K12" s="55"/>
      <c r="L12" s="50"/>
    </row>
    <row r="13" spans="2:14" x14ac:dyDescent="0.3">
      <c r="B13" s="183"/>
      <c r="C13" s="168"/>
      <c r="D13" s="155"/>
      <c r="E13" s="155"/>
      <c r="F13" s="41" t="s">
        <v>85</v>
      </c>
      <c r="G13" s="74">
        <f>G12*G11</f>
        <v>0</v>
      </c>
      <c r="I13" s="43" t="s">
        <v>2</v>
      </c>
      <c r="J13" s="54"/>
      <c r="K13" s="55"/>
      <c r="L13" s="50"/>
    </row>
    <row r="14" spans="2:14" x14ac:dyDescent="0.3">
      <c r="B14" s="183"/>
      <c r="C14" s="168"/>
      <c r="D14" s="167" t="s">
        <v>11</v>
      </c>
      <c r="E14" s="167" t="s">
        <v>11</v>
      </c>
      <c r="F14" s="27" t="s">
        <v>110</v>
      </c>
      <c r="G14" s="75"/>
      <c r="I14" s="43" t="s">
        <v>3</v>
      </c>
      <c r="J14" s="54"/>
      <c r="K14" s="55"/>
      <c r="L14" s="50"/>
    </row>
    <row r="15" spans="2:14" ht="26" x14ac:dyDescent="0.3">
      <c r="B15" s="183"/>
      <c r="C15" s="168"/>
      <c r="D15" s="168"/>
      <c r="E15" s="168"/>
      <c r="F15" s="27" t="s">
        <v>103</v>
      </c>
      <c r="G15" s="75"/>
      <c r="I15" s="56" t="s">
        <v>61</v>
      </c>
      <c r="J15" s="54">
        <f>SUM(J12:J14)</f>
        <v>0</v>
      </c>
      <c r="K15" s="54">
        <f>SUM(K12:K14)</f>
        <v>0</v>
      </c>
    </row>
    <row r="16" spans="2:14" x14ac:dyDescent="0.3">
      <c r="B16" s="183"/>
      <c r="C16" s="168"/>
      <c r="D16" s="168"/>
      <c r="E16" s="168"/>
      <c r="F16" s="27" t="s">
        <v>104</v>
      </c>
      <c r="G16" s="75"/>
    </row>
    <row r="17" spans="2:7" x14ac:dyDescent="0.3">
      <c r="B17" s="183"/>
      <c r="C17" s="168"/>
      <c r="D17" s="169"/>
      <c r="E17" s="169"/>
      <c r="F17" s="63" t="s">
        <v>15</v>
      </c>
      <c r="G17" s="76">
        <f>SUM(G14:G16)</f>
        <v>0</v>
      </c>
    </row>
    <row r="18" spans="2:7" x14ac:dyDescent="0.3">
      <c r="B18" s="183"/>
      <c r="C18" s="169"/>
      <c r="D18" s="178" t="s">
        <v>41</v>
      </c>
      <c r="E18" s="179"/>
      <c r="F18" s="180"/>
      <c r="G18" s="76">
        <f>G13+G17</f>
        <v>0</v>
      </c>
    </row>
    <row r="19" spans="2:7" ht="15" customHeight="1" x14ac:dyDescent="0.3">
      <c r="B19" s="183"/>
      <c r="C19" s="167" t="s">
        <v>14</v>
      </c>
      <c r="D19" s="154" t="s">
        <v>101</v>
      </c>
      <c r="E19" s="154" t="s">
        <v>101</v>
      </c>
      <c r="F19" s="37" t="s">
        <v>40</v>
      </c>
      <c r="G19" s="72"/>
    </row>
    <row r="20" spans="2:7" x14ac:dyDescent="0.3">
      <c r="B20" s="183"/>
      <c r="C20" s="168"/>
      <c r="D20" s="155"/>
      <c r="E20" s="155"/>
      <c r="F20" s="37" t="s">
        <v>59</v>
      </c>
      <c r="G20" s="73">
        <f>K15</f>
        <v>0</v>
      </c>
    </row>
    <row r="21" spans="2:7" x14ac:dyDescent="0.3">
      <c r="B21" s="183"/>
      <c r="C21" s="168"/>
      <c r="D21" s="155"/>
      <c r="E21" s="155"/>
      <c r="F21" s="41" t="s">
        <v>60</v>
      </c>
      <c r="G21" s="74">
        <f>(G20*G19)</f>
        <v>0</v>
      </c>
    </row>
    <row r="22" spans="2:7" x14ac:dyDescent="0.3">
      <c r="B22" s="183"/>
      <c r="C22" s="168"/>
      <c r="D22" s="167" t="s">
        <v>11</v>
      </c>
      <c r="E22" s="167" t="s">
        <v>11</v>
      </c>
      <c r="F22" s="27" t="s">
        <v>110</v>
      </c>
      <c r="G22" s="75"/>
    </row>
    <row r="23" spans="2:7" x14ac:dyDescent="0.3">
      <c r="B23" s="183"/>
      <c r="C23" s="168"/>
      <c r="D23" s="168"/>
      <c r="E23" s="168"/>
      <c r="F23" s="27" t="s">
        <v>103</v>
      </c>
      <c r="G23" s="75"/>
    </row>
    <row r="24" spans="2:7" x14ac:dyDescent="0.3">
      <c r="B24" s="183"/>
      <c r="C24" s="168"/>
      <c r="D24" s="168"/>
      <c r="E24" s="168"/>
      <c r="F24" s="27" t="s">
        <v>104</v>
      </c>
      <c r="G24" s="75"/>
    </row>
    <row r="25" spans="2:7" x14ac:dyDescent="0.3">
      <c r="B25" s="183"/>
      <c r="C25" s="168"/>
      <c r="D25" s="169"/>
      <c r="E25" s="169"/>
      <c r="F25" s="63" t="s">
        <v>16</v>
      </c>
      <c r="G25" s="76">
        <f>SUM(G22:G24)</f>
        <v>0</v>
      </c>
    </row>
    <row r="26" spans="2:7" x14ac:dyDescent="0.3">
      <c r="B26" s="184"/>
      <c r="C26" s="169"/>
      <c r="D26" s="178" t="s">
        <v>43</v>
      </c>
      <c r="E26" s="179"/>
      <c r="F26" s="180"/>
      <c r="G26" s="76">
        <f>G21+G25</f>
        <v>0</v>
      </c>
    </row>
    <row r="27" spans="2:7" x14ac:dyDescent="0.3">
      <c r="B27" s="82"/>
      <c r="C27" s="178" t="s">
        <v>38</v>
      </c>
      <c r="D27" s="179"/>
      <c r="E27" s="179"/>
      <c r="F27" s="180"/>
      <c r="G27" s="76">
        <f>G26+G18</f>
        <v>0</v>
      </c>
    </row>
    <row r="28" spans="2:7" ht="14.5" customHeight="1" x14ac:dyDescent="0.3">
      <c r="B28" s="161" t="s">
        <v>45</v>
      </c>
      <c r="C28" s="64"/>
      <c r="D28" s="64"/>
      <c r="E28" s="64"/>
      <c r="F28" s="27" t="s">
        <v>110</v>
      </c>
      <c r="G28" s="77"/>
    </row>
    <row r="29" spans="2:7" x14ac:dyDescent="0.3">
      <c r="B29" s="162"/>
      <c r="C29" s="64"/>
      <c r="D29" s="64"/>
      <c r="E29" s="64"/>
      <c r="F29" s="27" t="s">
        <v>103</v>
      </c>
      <c r="G29" s="77"/>
    </row>
    <row r="30" spans="2:7" x14ac:dyDescent="0.3">
      <c r="B30" s="162"/>
      <c r="C30" s="64"/>
      <c r="D30" s="64"/>
      <c r="E30" s="64"/>
      <c r="F30" s="27" t="s">
        <v>104</v>
      </c>
      <c r="G30" s="77"/>
    </row>
    <row r="31" spans="2:7" x14ac:dyDescent="0.3">
      <c r="B31" s="163"/>
      <c r="C31" s="64"/>
      <c r="D31" s="64"/>
      <c r="E31" s="64"/>
      <c r="F31" s="32" t="s">
        <v>17</v>
      </c>
      <c r="G31" s="77">
        <f>SUM(G28:G30)</f>
        <v>0</v>
      </c>
    </row>
    <row r="32" spans="2:7" ht="13.5" thickBot="1" x14ac:dyDescent="0.35">
      <c r="B32" s="164" t="s">
        <v>7</v>
      </c>
      <c r="C32" s="165"/>
      <c r="D32" s="165"/>
      <c r="E32" s="165"/>
      <c r="F32" s="166"/>
      <c r="G32" s="78"/>
    </row>
    <row r="34" spans="2:14" x14ac:dyDescent="0.3">
      <c r="F34" s="58" t="s">
        <v>33</v>
      </c>
      <c r="G34" s="60">
        <f>G32+G31+G27</f>
        <v>0</v>
      </c>
    </row>
    <row r="36" spans="2:14" ht="13.5" thickBot="1" x14ac:dyDescent="0.35"/>
    <row r="37" spans="2:14" x14ac:dyDescent="0.3">
      <c r="B37" s="188" t="s">
        <v>120</v>
      </c>
      <c r="C37" s="189"/>
      <c r="D37" s="189"/>
      <c r="E37" s="189"/>
      <c r="F37" s="189"/>
      <c r="G37" s="190"/>
    </row>
    <row r="38" spans="2:14" s="59" customFormat="1" ht="38.5" customHeight="1" x14ac:dyDescent="0.35">
      <c r="B38" s="81" t="s">
        <v>6</v>
      </c>
      <c r="C38" s="62" t="s">
        <v>8</v>
      </c>
      <c r="D38" s="62" t="s">
        <v>9</v>
      </c>
      <c r="E38" s="62" t="s">
        <v>10</v>
      </c>
      <c r="F38" s="49" t="s">
        <v>4</v>
      </c>
      <c r="G38" s="71" t="s">
        <v>5</v>
      </c>
      <c r="I38" s="181" t="s">
        <v>62</v>
      </c>
      <c r="J38" s="181"/>
      <c r="K38" s="181"/>
      <c r="L38" s="45"/>
      <c r="M38" s="45"/>
      <c r="N38" s="45"/>
    </row>
    <row r="39" spans="2:14" ht="15" customHeight="1" x14ac:dyDescent="0.3">
      <c r="B39" s="182" t="s">
        <v>39</v>
      </c>
      <c r="C39" s="167" t="s">
        <v>13</v>
      </c>
      <c r="D39" s="154" t="s">
        <v>101</v>
      </c>
      <c r="E39" s="154" t="s">
        <v>101</v>
      </c>
      <c r="F39" s="37" t="s">
        <v>40</v>
      </c>
      <c r="G39" s="72"/>
      <c r="I39" s="51"/>
      <c r="J39" s="52" t="s">
        <v>13</v>
      </c>
      <c r="K39" s="53" t="s">
        <v>14</v>
      </c>
      <c r="L39" s="50"/>
    </row>
    <row r="40" spans="2:14" ht="39" x14ac:dyDescent="0.3">
      <c r="B40" s="183"/>
      <c r="C40" s="168"/>
      <c r="D40" s="155"/>
      <c r="E40" s="155"/>
      <c r="F40" s="37" t="s">
        <v>59</v>
      </c>
      <c r="G40" s="73">
        <f>J43</f>
        <v>0</v>
      </c>
      <c r="I40" s="56" t="s">
        <v>76</v>
      </c>
      <c r="J40" s="54"/>
      <c r="K40" s="55"/>
      <c r="L40" s="50"/>
    </row>
    <row r="41" spans="2:14" x14ac:dyDescent="0.3">
      <c r="B41" s="183"/>
      <c r="C41" s="168"/>
      <c r="D41" s="155"/>
      <c r="E41" s="155"/>
      <c r="F41" s="41" t="s">
        <v>86</v>
      </c>
      <c r="G41" s="74">
        <f>G40*G39</f>
        <v>0</v>
      </c>
      <c r="I41" s="43" t="s">
        <v>2</v>
      </c>
      <c r="J41" s="54"/>
      <c r="K41" s="55"/>
      <c r="L41" s="50"/>
    </row>
    <row r="42" spans="2:14" x14ac:dyDescent="0.3">
      <c r="B42" s="183"/>
      <c r="C42" s="168"/>
      <c r="D42" s="167" t="s">
        <v>11</v>
      </c>
      <c r="E42" s="167" t="s">
        <v>11</v>
      </c>
      <c r="F42" s="27" t="s">
        <v>110</v>
      </c>
      <c r="G42" s="75"/>
      <c r="I42" s="43" t="s">
        <v>3</v>
      </c>
      <c r="J42" s="54"/>
      <c r="K42" s="55"/>
      <c r="L42" s="50"/>
    </row>
    <row r="43" spans="2:14" ht="26" x14ac:dyDescent="0.3">
      <c r="B43" s="183"/>
      <c r="C43" s="168"/>
      <c r="D43" s="168"/>
      <c r="E43" s="168"/>
      <c r="F43" s="27" t="s">
        <v>103</v>
      </c>
      <c r="G43" s="75"/>
      <c r="I43" s="56" t="s">
        <v>61</v>
      </c>
      <c r="J43" s="54">
        <f>SUM(J40:J42)</f>
        <v>0</v>
      </c>
      <c r="K43" s="54">
        <f>SUM(K40:K42)</f>
        <v>0</v>
      </c>
    </row>
    <row r="44" spans="2:14" x14ac:dyDescent="0.3">
      <c r="B44" s="183"/>
      <c r="C44" s="168"/>
      <c r="D44" s="168"/>
      <c r="E44" s="168"/>
      <c r="F44" s="27" t="s">
        <v>104</v>
      </c>
      <c r="G44" s="75"/>
    </row>
    <row r="45" spans="2:14" x14ac:dyDescent="0.3">
      <c r="B45" s="183"/>
      <c r="C45" s="168"/>
      <c r="D45" s="169"/>
      <c r="E45" s="169"/>
      <c r="F45" s="63" t="s">
        <v>15</v>
      </c>
      <c r="G45" s="76">
        <f>SUM(G42:G44)</f>
        <v>0</v>
      </c>
    </row>
    <row r="46" spans="2:14" x14ac:dyDescent="0.3">
      <c r="B46" s="183"/>
      <c r="C46" s="169"/>
      <c r="D46" s="178" t="s">
        <v>41</v>
      </c>
      <c r="E46" s="179"/>
      <c r="F46" s="180"/>
      <c r="G46" s="76">
        <f>G41+G45</f>
        <v>0</v>
      </c>
    </row>
    <row r="47" spans="2:14" ht="15" customHeight="1" x14ac:dyDescent="0.3">
      <c r="B47" s="183"/>
      <c r="C47" s="167" t="s">
        <v>14</v>
      </c>
      <c r="D47" s="154" t="s">
        <v>101</v>
      </c>
      <c r="E47" s="154" t="s">
        <v>101</v>
      </c>
      <c r="F47" s="37" t="s">
        <v>40</v>
      </c>
      <c r="G47" s="72"/>
    </row>
    <row r="48" spans="2:14" x14ac:dyDescent="0.3">
      <c r="B48" s="183"/>
      <c r="C48" s="168"/>
      <c r="D48" s="155"/>
      <c r="E48" s="155"/>
      <c r="F48" s="37" t="s">
        <v>59</v>
      </c>
      <c r="G48" s="73">
        <f>K43</f>
        <v>0</v>
      </c>
    </row>
    <row r="49" spans="2:7" x14ac:dyDescent="0.3">
      <c r="B49" s="183"/>
      <c r="C49" s="168"/>
      <c r="D49" s="155"/>
      <c r="E49" s="155"/>
      <c r="F49" s="41" t="s">
        <v>60</v>
      </c>
      <c r="G49" s="74">
        <f>(G48*G47)</f>
        <v>0</v>
      </c>
    </row>
    <row r="50" spans="2:7" x14ac:dyDescent="0.3">
      <c r="B50" s="183"/>
      <c r="C50" s="168"/>
      <c r="D50" s="167" t="s">
        <v>11</v>
      </c>
      <c r="E50" s="167" t="s">
        <v>11</v>
      </c>
      <c r="F50" s="27" t="s">
        <v>110</v>
      </c>
      <c r="G50" s="75"/>
    </row>
    <row r="51" spans="2:7" x14ac:dyDescent="0.3">
      <c r="B51" s="183"/>
      <c r="C51" s="168"/>
      <c r="D51" s="168"/>
      <c r="E51" s="168"/>
      <c r="F51" s="27" t="s">
        <v>103</v>
      </c>
      <c r="G51" s="75"/>
    </row>
    <row r="52" spans="2:7" x14ac:dyDescent="0.3">
      <c r="B52" s="183"/>
      <c r="C52" s="168"/>
      <c r="D52" s="168"/>
      <c r="E52" s="168"/>
      <c r="F52" s="27" t="s">
        <v>104</v>
      </c>
      <c r="G52" s="75"/>
    </row>
    <row r="53" spans="2:7" x14ac:dyDescent="0.3">
      <c r="B53" s="183"/>
      <c r="C53" s="168"/>
      <c r="D53" s="169"/>
      <c r="E53" s="169"/>
      <c r="F53" s="63" t="s">
        <v>16</v>
      </c>
      <c r="G53" s="76">
        <f>SUM(G50:G52)</f>
        <v>0</v>
      </c>
    </row>
    <row r="54" spans="2:7" x14ac:dyDescent="0.3">
      <c r="B54" s="184"/>
      <c r="C54" s="169"/>
      <c r="D54" s="178" t="s">
        <v>43</v>
      </c>
      <c r="E54" s="179"/>
      <c r="F54" s="180"/>
      <c r="G54" s="76">
        <f>G49+G53</f>
        <v>0</v>
      </c>
    </row>
    <row r="55" spans="2:7" x14ac:dyDescent="0.3">
      <c r="B55" s="82"/>
      <c r="C55" s="178" t="s">
        <v>38</v>
      </c>
      <c r="D55" s="179"/>
      <c r="E55" s="179"/>
      <c r="F55" s="180"/>
      <c r="G55" s="76">
        <f>G54+G46</f>
        <v>0</v>
      </c>
    </row>
    <row r="56" spans="2:7" ht="14.5" customHeight="1" x14ac:dyDescent="0.3">
      <c r="B56" s="161" t="s">
        <v>45</v>
      </c>
      <c r="C56" s="64"/>
      <c r="D56" s="64"/>
      <c r="E56" s="64"/>
      <c r="F56" s="27" t="s">
        <v>110</v>
      </c>
      <c r="G56" s="77"/>
    </row>
    <row r="57" spans="2:7" x14ac:dyDescent="0.3">
      <c r="B57" s="162"/>
      <c r="C57" s="64"/>
      <c r="D57" s="64"/>
      <c r="E57" s="64"/>
      <c r="F57" s="27" t="s">
        <v>103</v>
      </c>
      <c r="G57" s="77"/>
    </row>
    <row r="58" spans="2:7" x14ac:dyDescent="0.3">
      <c r="B58" s="162"/>
      <c r="C58" s="64"/>
      <c r="D58" s="64"/>
      <c r="E58" s="64"/>
      <c r="F58" s="27" t="s">
        <v>104</v>
      </c>
      <c r="G58" s="77"/>
    </row>
    <row r="59" spans="2:7" x14ac:dyDescent="0.3">
      <c r="B59" s="163"/>
      <c r="C59" s="64"/>
      <c r="D59" s="64"/>
      <c r="E59" s="64"/>
      <c r="F59" s="32" t="s">
        <v>17</v>
      </c>
      <c r="G59" s="77">
        <f>SUM(G56:G58)</f>
        <v>0</v>
      </c>
    </row>
    <row r="60" spans="2:7" ht="13.5" thickBot="1" x14ac:dyDescent="0.35">
      <c r="B60" s="164" t="s">
        <v>7</v>
      </c>
      <c r="C60" s="165"/>
      <c r="D60" s="165"/>
      <c r="E60" s="165"/>
      <c r="F60" s="166"/>
      <c r="G60" s="78"/>
    </row>
    <row r="62" spans="2:7" x14ac:dyDescent="0.3">
      <c r="F62" s="58" t="s">
        <v>33</v>
      </c>
      <c r="G62" s="60">
        <f>G60+G59+G55</f>
        <v>0</v>
      </c>
    </row>
    <row r="63" spans="2:7" ht="13.5" thickBot="1" x14ac:dyDescent="0.35"/>
    <row r="64" spans="2:7" x14ac:dyDescent="0.3">
      <c r="B64" s="191" t="s">
        <v>119</v>
      </c>
      <c r="C64" s="192"/>
      <c r="D64" s="192"/>
      <c r="E64" s="192"/>
      <c r="F64" s="192"/>
      <c r="G64" s="193"/>
    </row>
    <row r="65" spans="2:14" x14ac:dyDescent="0.3">
      <c r="B65" s="48"/>
      <c r="C65" s="50"/>
      <c r="D65" s="50"/>
      <c r="E65" s="50"/>
      <c r="F65" s="50"/>
      <c r="G65" s="79"/>
    </row>
    <row r="66" spans="2:14" s="59" customFormat="1" ht="38.5" customHeight="1" x14ac:dyDescent="0.35">
      <c r="B66" s="81" t="s">
        <v>6</v>
      </c>
      <c r="C66" s="62" t="s">
        <v>8</v>
      </c>
      <c r="D66" s="62" t="s">
        <v>9</v>
      </c>
      <c r="E66" s="62" t="s">
        <v>10</v>
      </c>
      <c r="F66" s="49" t="s">
        <v>4</v>
      </c>
      <c r="G66" s="71" t="s">
        <v>5</v>
      </c>
      <c r="I66" s="181" t="s">
        <v>62</v>
      </c>
      <c r="J66" s="181"/>
      <c r="K66" s="181"/>
      <c r="L66" s="45"/>
      <c r="M66" s="45"/>
      <c r="N66" s="45"/>
    </row>
    <row r="67" spans="2:14" ht="15" customHeight="1" x14ac:dyDescent="0.3">
      <c r="B67" s="182" t="s">
        <v>39</v>
      </c>
      <c r="C67" s="167" t="s">
        <v>13</v>
      </c>
      <c r="D67" s="154" t="s">
        <v>101</v>
      </c>
      <c r="E67" s="154" t="s">
        <v>101</v>
      </c>
      <c r="F67" s="37" t="s">
        <v>40</v>
      </c>
      <c r="G67" s="72"/>
      <c r="I67" s="51"/>
      <c r="J67" s="52" t="s">
        <v>13</v>
      </c>
      <c r="K67" s="53" t="s">
        <v>14</v>
      </c>
      <c r="L67" s="50"/>
    </row>
    <row r="68" spans="2:14" ht="39" x14ac:dyDescent="0.3">
      <c r="B68" s="183"/>
      <c r="C68" s="168"/>
      <c r="D68" s="155"/>
      <c r="E68" s="155"/>
      <c r="F68" s="37" t="s">
        <v>59</v>
      </c>
      <c r="G68" s="73">
        <f>J71</f>
        <v>0</v>
      </c>
      <c r="I68" s="56" t="s">
        <v>76</v>
      </c>
      <c r="J68" s="54"/>
      <c r="K68" s="55"/>
      <c r="L68" s="50"/>
    </row>
    <row r="69" spans="2:14" x14ac:dyDescent="0.3">
      <c r="B69" s="183"/>
      <c r="C69" s="168"/>
      <c r="D69" s="155"/>
      <c r="E69" s="155"/>
      <c r="F69" s="41" t="s">
        <v>97</v>
      </c>
      <c r="G69" s="74">
        <f>G68*G67</f>
        <v>0</v>
      </c>
      <c r="I69" s="43" t="s">
        <v>2</v>
      </c>
      <c r="J69" s="54"/>
      <c r="K69" s="55"/>
      <c r="L69" s="50"/>
    </row>
    <row r="70" spans="2:14" x14ac:dyDescent="0.3">
      <c r="B70" s="183"/>
      <c r="C70" s="168"/>
      <c r="D70" s="167" t="s">
        <v>11</v>
      </c>
      <c r="E70" s="167" t="s">
        <v>11</v>
      </c>
      <c r="F70" s="27" t="s">
        <v>110</v>
      </c>
      <c r="G70" s="75"/>
      <c r="I70" s="43" t="s">
        <v>3</v>
      </c>
      <c r="J70" s="54"/>
      <c r="K70" s="55"/>
      <c r="L70" s="50"/>
    </row>
    <row r="71" spans="2:14" ht="26" x14ac:dyDescent="0.3">
      <c r="B71" s="183"/>
      <c r="C71" s="168"/>
      <c r="D71" s="168"/>
      <c r="E71" s="168"/>
      <c r="F71" s="27" t="s">
        <v>103</v>
      </c>
      <c r="G71" s="75"/>
      <c r="I71" s="56" t="s">
        <v>61</v>
      </c>
      <c r="J71" s="54">
        <f>SUM(J68:J70)</f>
        <v>0</v>
      </c>
      <c r="K71" s="54">
        <f>SUM(K68:K70)</f>
        <v>0</v>
      </c>
    </row>
    <row r="72" spans="2:14" x14ac:dyDescent="0.3">
      <c r="B72" s="183"/>
      <c r="C72" s="168"/>
      <c r="D72" s="168"/>
      <c r="E72" s="168"/>
      <c r="F72" s="27" t="s">
        <v>104</v>
      </c>
      <c r="G72" s="75"/>
    </row>
    <row r="73" spans="2:14" x14ac:dyDescent="0.3">
      <c r="B73" s="183"/>
      <c r="C73" s="168"/>
      <c r="D73" s="169"/>
      <c r="E73" s="169"/>
      <c r="F73" s="63" t="s">
        <v>15</v>
      </c>
      <c r="G73" s="76">
        <f>SUM(G70:G72)</f>
        <v>0</v>
      </c>
    </row>
    <row r="74" spans="2:14" x14ac:dyDescent="0.3">
      <c r="B74" s="183"/>
      <c r="C74" s="169"/>
      <c r="D74" s="178" t="s">
        <v>41</v>
      </c>
      <c r="E74" s="179"/>
      <c r="F74" s="180"/>
      <c r="G74" s="76">
        <f>G69+G73</f>
        <v>0</v>
      </c>
    </row>
    <row r="75" spans="2:14" ht="15" customHeight="1" x14ac:dyDescent="0.3">
      <c r="B75" s="183"/>
      <c r="C75" s="167" t="s">
        <v>14</v>
      </c>
      <c r="D75" s="154" t="s">
        <v>101</v>
      </c>
      <c r="E75" s="154" t="s">
        <v>101</v>
      </c>
      <c r="F75" s="37" t="s">
        <v>40</v>
      </c>
      <c r="G75" s="72"/>
    </row>
    <row r="76" spans="2:14" x14ac:dyDescent="0.3">
      <c r="B76" s="183"/>
      <c r="C76" s="168"/>
      <c r="D76" s="155"/>
      <c r="E76" s="155"/>
      <c r="F76" s="37" t="s">
        <v>59</v>
      </c>
      <c r="G76" s="73">
        <f>K71</f>
        <v>0</v>
      </c>
    </row>
    <row r="77" spans="2:14" x14ac:dyDescent="0.3">
      <c r="B77" s="183"/>
      <c r="C77" s="168"/>
      <c r="D77" s="155"/>
      <c r="E77" s="155"/>
      <c r="F77" s="41" t="s">
        <v>98</v>
      </c>
      <c r="G77" s="74">
        <f>(G76*G75)</f>
        <v>0</v>
      </c>
    </row>
    <row r="78" spans="2:14" x14ac:dyDescent="0.3">
      <c r="B78" s="183"/>
      <c r="C78" s="168"/>
      <c r="D78" s="167" t="s">
        <v>11</v>
      </c>
      <c r="E78" s="167" t="s">
        <v>11</v>
      </c>
      <c r="F78" s="27" t="s">
        <v>110</v>
      </c>
      <c r="G78" s="75"/>
    </row>
    <row r="79" spans="2:14" x14ac:dyDescent="0.3">
      <c r="B79" s="183"/>
      <c r="C79" s="168"/>
      <c r="D79" s="168"/>
      <c r="E79" s="168"/>
      <c r="F79" s="27" t="s">
        <v>103</v>
      </c>
      <c r="G79" s="75"/>
    </row>
    <row r="80" spans="2:14" x14ac:dyDescent="0.3">
      <c r="B80" s="183"/>
      <c r="C80" s="168"/>
      <c r="D80" s="168"/>
      <c r="E80" s="168"/>
      <c r="F80" s="27" t="s">
        <v>104</v>
      </c>
      <c r="G80" s="75"/>
    </row>
    <row r="81" spans="2:7" x14ac:dyDescent="0.3">
      <c r="B81" s="183"/>
      <c r="C81" s="168"/>
      <c r="D81" s="169"/>
      <c r="E81" s="169"/>
      <c r="F81" s="63" t="s">
        <v>16</v>
      </c>
      <c r="G81" s="76">
        <f>SUM(G78:G80)</f>
        <v>0</v>
      </c>
    </row>
    <row r="82" spans="2:7" x14ac:dyDescent="0.3">
      <c r="B82" s="184"/>
      <c r="C82" s="169"/>
      <c r="D82" s="178" t="s">
        <v>43</v>
      </c>
      <c r="E82" s="179"/>
      <c r="F82" s="180"/>
      <c r="G82" s="76">
        <f>G77+G81</f>
        <v>0</v>
      </c>
    </row>
    <row r="83" spans="2:7" x14ac:dyDescent="0.3">
      <c r="B83" s="82"/>
      <c r="C83" s="178" t="s">
        <v>38</v>
      </c>
      <c r="D83" s="179"/>
      <c r="E83" s="179"/>
      <c r="F83" s="180"/>
      <c r="G83" s="76">
        <f>G82+G74</f>
        <v>0</v>
      </c>
    </row>
    <row r="84" spans="2:7" ht="14.5" customHeight="1" x14ac:dyDescent="0.3">
      <c r="B84" s="161" t="s">
        <v>45</v>
      </c>
      <c r="C84" s="64"/>
      <c r="D84" s="64"/>
      <c r="E84" s="64"/>
      <c r="F84" s="27" t="s">
        <v>110</v>
      </c>
      <c r="G84" s="77"/>
    </row>
    <row r="85" spans="2:7" x14ac:dyDescent="0.3">
      <c r="B85" s="162"/>
      <c r="C85" s="64"/>
      <c r="D85" s="64"/>
      <c r="E85" s="64"/>
      <c r="F85" s="27" t="s">
        <v>103</v>
      </c>
      <c r="G85" s="77"/>
    </row>
    <row r="86" spans="2:7" x14ac:dyDescent="0.3">
      <c r="B86" s="162"/>
      <c r="C86" s="64"/>
      <c r="D86" s="64"/>
      <c r="E86" s="64"/>
      <c r="F86" s="27" t="s">
        <v>104</v>
      </c>
      <c r="G86" s="77"/>
    </row>
    <row r="87" spans="2:7" x14ac:dyDescent="0.3">
      <c r="B87" s="163"/>
      <c r="C87" s="64"/>
      <c r="D87" s="64"/>
      <c r="E87" s="64"/>
      <c r="F87" s="32" t="s">
        <v>17</v>
      </c>
      <c r="G87" s="77">
        <f>SUM(G84:G86)</f>
        <v>0</v>
      </c>
    </row>
    <row r="88" spans="2:7" ht="13.5" thickBot="1" x14ac:dyDescent="0.35">
      <c r="B88" s="164" t="s">
        <v>7</v>
      </c>
      <c r="C88" s="165"/>
      <c r="D88" s="165"/>
      <c r="E88" s="165"/>
      <c r="F88" s="166"/>
      <c r="G88" s="78"/>
    </row>
    <row r="90" spans="2:7" x14ac:dyDescent="0.3">
      <c r="F90" s="58" t="s">
        <v>33</v>
      </c>
      <c r="G90" s="60">
        <f>G88+G87+G83</f>
        <v>0</v>
      </c>
    </row>
    <row r="91" spans="2:7" ht="46" customHeight="1" x14ac:dyDescent="0.45">
      <c r="B91" s="96" t="s">
        <v>121</v>
      </c>
      <c r="C91" s="86">
        <f>G34+G62+G90</f>
        <v>0</v>
      </c>
    </row>
    <row r="92" spans="2:7" ht="37" x14ac:dyDescent="0.45">
      <c r="B92" s="96" t="s">
        <v>122</v>
      </c>
      <c r="C92" s="86">
        <f>G69+G77</f>
        <v>0</v>
      </c>
    </row>
  </sheetData>
  <mergeCells count="54">
    <mergeCell ref="D50:D53"/>
    <mergeCell ref="E50:E53"/>
    <mergeCell ref="I10:K10"/>
    <mergeCell ref="B11:B26"/>
    <mergeCell ref="C11:C18"/>
    <mergeCell ref="D11:D13"/>
    <mergeCell ref="E11:E13"/>
    <mergeCell ref="D14:D17"/>
    <mergeCell ref="E14:E17"/>
    <mergeCell ref="D18:F18"/>
    <mergeCell ref="C19:C26"/>
    <mergeCell ref="D19:D21"/>
    <mergeCell ref="E19:E21"/>
    <mergeCell ref="D22:D25"/>
    <mergeCell ref="E22:E25"/>
    <mergeCell ref="D26:F26"/>
    <mergeCell ref="I66:K66"/>
    <mergeCell ref="B64:G64"/>
    <mergeCell ref="C27:F27"/>
    <mergeCell ref="B28:B31"/>
    <mergeCell ref="B32:F32"/>
    <mergeCell ref="I38:K38"/>
    <mergeCell ref="B39:B54"/>
    <mergeCell ref="C39:C46"/>
    <mergeCell ref="D39:D41"/>
    <mergeCell ref="E39:E41"/>
    <mergeCell ref="D42:D45"/>
    <mergeCell ref="E42:E45"/>
    <mergeCell ref="D46:F46"/>
    <mergeCell ref="C47:C54"/>
    <mergeCell ref="D47:D49"/>
    <mergeCell ref="E47:E49"/>
    <mergeCell ref="C75:C82"/>
    <mergeCell ref="D75:D77"/>
    <mergeCell ref="D54:F54"/>
    <mergeCell ref="C55:F55"/>
    <mergeCell ref="B56:B59"/>
    <mergeCell ref="B60:F60"/>
    <mergeCell ref="B37:G37"/>
    <mergeCell ref="B2:K5"/>
    <mergeCell ref="B88:F88"/>
    <mergeCell ref="E75:E77"/>
    <mergeCell ref="D78:D81"/>
    <mergeCell ref="E78:E81"/>
    <mergeCell ref="D82:F82"/>
    <mergeCell ref="C83:F83"/>
    <mergeCell ref="B84:B87"/>
    <mergeCell ref="B67:B82"/>
    <mergeCell ref="C67:C74"/>
    <mergeCell ref="D67:D69"/>
    <mergeCell ref="E67:E69"/>
    <mergeCell ref="D70:D73"/>
    <mergeCell ref="E70:E73"/>
    <mergeCell ref="D74:F74"/>
  </mergeCells>
  <pageMargins left="0.70866141732283472" right="0.70866141732283472" top="0.74803149606299213" bottom="0.74803149606299213" header="0.31496062992125984" footer="0.31496062992125984"/>
  <pageSetup paperSize="8" scale="77" fitToHeight="2" orientation="landscape" r:id="rId1"/>
  <colBreaks count="1" manualBreakCount="1">
    <brk id="1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8"/>
  <sheetViews>
    <sheetView view="pageBreakPreview" zoomScale="96" zoomScaleNormal="100" zoomScaleSheetLayoutView="96" workbookViewId="0">
      <selection activeCell="J26" sqref="J26"/>
    </sheetView>
  </sheetViews>
  <sheetFormatPr defaultColWidth="8.7265625" defaultRowHeight="13" x14ac:dyDescent="0.3"/>
  <cols>
    <col min="1" max="1" width="8.7265625" style="1"/>
    <col min="2" max="2" width="39.81640625" style="1" customWidth="1"/>
    <col min="3" max="3" width="14.26953125" style="1" bestFit="1" customWidth="1"/>
    <col min="4" max="4" width="11.26953125" style="46" customWidth="1"/>
    <col min="5" max="5" width="17.1796875" style="1" customWidth="1"/>
    <col min="6" max="6" width="8.7265625" style="1"/>
    <col min="7" max="7" width="9" style="1" bestFit="1" customWidth="1"/>
    <col min="8" max="16384" width="8.7265625" style="1"/>
  </cols>
  <sheetData>
    <row r="1" spans="2:7" ht="13.5" thickBot="1" x14ac:dyDescent="0.35"/>
    <row r="2" spans="2:7" ht="16" thickBot="1" x14ac:dyDescent="0.4">
      <c r="B2" s="209" t="s">
        <v>28</v>
      </c>
      <c r="C2" s="210"/>
      <c r="D2" s="210"/>
      <c r="E2" s="211"/>
    </row>
    <row r="3" spans="2:7" ht="16" thickBot="1" x14ac:dyDescent="0.4">
      <c r="B3" s="99"/>
      <c r="C3" s="99"/>
      <c r="D3" s="100"/>
      <c r="E3" s="99"/>
    </row>
    <row r="4" spans="2:7" ht="15.5" x14ac:dyDescent="0.35">
      <c r="B4" s="101" t="s">
        <v>19</v>
      </c>
      <c r="C4" s="102" t="s">
        <v>25</v>
      </c>
      <c r="D4" s="103" t="s">
        <v>23</v>
      </c>
      <c r="E4" s="104" t="s">
        <v>24</v>
      </c>
      <c r="G4" s="47"/>
    </row>
    <row r="5" spans="2:7" ht="15.5" x14ac:dyDescent="0.35">
      <c r="B5" s="105" t="s">
        <v>67</v>
      </c>
      <c r="C5" s="106">
        <f>interviste!E17</f>
        <v>0</v>
      </c>
      <c r="D5" s="107">
        <v>53000</v>
      </c>
      <c r="E5" s="108">
        <f>C5*D5</f>
        <v>0</v>
      </c>
      <c r="G5" s="47"/>
    </row>
    <row r="6" spans="2:7" ht="15.5" x14ac:dyDescent="0.35">
      <c r="B6" s="105" t="s">
        <v>68</v>
      </c>
      <c r="C6" s="106">
        <f>interviste!E38</f>
        <v>0</v>
      </c>
      <c r="D6" s="107">
        <v>62000</v>
      </c>
      <c r="E6" s="108">
        <f>C6*D6</f>
        <v>0</v>
      </c>
    </row>
    <row r="7" spans="2:7" ht="15.5" x14ac:dyDescent="0.35">
      <c r="B7" s="105" t="s">
        <v>26</v>
      </c>
      <c r="C7" s="106">
        <f>'componente fissa'!C181</f>
        <v>0</v>
      </c>
      <c r="D7" s="109">
        <v>1</v>
      </c>
      <c r="E7" s="108">
        <f>C7*D7</f>
        <v>0</v>
      </c>
    </row>
    <row r="8" spans="2:7" ht="15.5" x14ac:dyDescent="0.35">
      <c r="B8" s="105" t="s">
        <v>87</v>
      </c>
      <c r="C8" s="106">
        <f>'componente fissa opzionale'!C91</f>
        <v>0</v>
      </c>
      <c r="D8" s="109">
        <v>2</v>
      </c>
      <c r="E8" s="110">
        <f>C8*D8</f>
        <v>0</v>
      </c>
    </row>
    <row r="9" spans="2:7" ht="16" thickBot="1" x14ac:dyDescent="0.4">
      <c r="B9" s="111" t="s">
        <v>34</v>
      </c>
      <c r="C9" s="112"/>
      <c r="D9" s="113"/>
      <c r="E9" s="114">
        <f>SUM(E5:E8)</f>
        <v>0</v>
      </c>
    </row>
    <row r="10" spans="2:7" ht="16" thickBot="1" x14ac:dyDescent="0.4">
      <c r="B10" s="99"/>
      <c r="C10" s="99"/>
      <c r="D10" s="100"/>
      <c r="E10" s="99"/>
    </row>
    <row r="11" spans="2:7" ht="15.5" x14ac:dyDescent="0.35">
      <c r="B11" s="115" t="s">
        <v>18</v>
      </c>
      <c r="C11" s="116" t="s">
        <v>25</v>
      </c>
      <c r="D11" s="117" t="s">
        <v>23</v>
      </c>
      <c r="E11" s="118" t="s">
        <v>24</v>
      </c>
    </row>
    <row r="12" spans="2:7" ht="15.5" x14ac:dyDescent="0.35">
      <c r="B12" s="119" t="s">
        <v>69</v>
      </c>
      <c r="C12" s="120">
        <f>interviste!E11+interviste!E15</f>
        <v>0</v>
      </c>
      <c r="D12" s="107">
        <v>53000</v>
      </c>
      <c r="E12" s="121">
        <f>C12*D12</f>
        <v>0</v>
      </c>
    </row>
    <row r="13" spans="2:7" ht="15.5" x14ac:dyDescent="0.35">
      <c r="B13" s="119" t="s">
        <v>70</v>
      </c>
      <c r="C13" s="120">
        <f>interviste!E32+interviste!E36</f>
        <v>0</v>
      </c>
      <c r="D13" s="107">
        <v>62000</v>
      </c>
      <c r="E13" s="121">
        <f>C13*D13</f>
        <v>0</v>
      </c>
    </row>
    <row r="14" spans="2:7" ht="15.5" x14ac:dyDescent="0.35">
      <c r="B14" s="119" t="s">
        <v>30</v>
      </c>
      <c r="C14" s="120">
        <f>'componente fissa'!G114+'componente fissa'!G118+'componente fissa'!G27+'componente fissa'!G31+'componente fissa'!G56+'componente fissa'!G60+'componente fissa'!G142+'componente fissa'!G146+'componente fissa'!G171+'componente fissa'!G175+'componente fissa'!G83+'componente fissa'!G87</f>
        <v>0</v>
      </c>
      <c r="D14" s="122">
        <v>1</v>
      </c>
      <c r="E14" s="121">
        <f t="shared" ref="E14:E15" si="0">C14*D14</f>
        <v>0</v>
      </c>
    </row>
    <row r="15" spans="2:7" ht="15.5" x14ac:dyDescent="0.35">
      <c r="B15" s="119" t="s">
        <v>89</v>
      </c>
      <c r="C15" s="120">
        <f>'componente fissa opzionale'!G27+'componente fissa opzionale'!G31+'componente fissa opzionale'!G55+'componente fissa opzionale'!G59+'componente fissa opzionale'!G83+'componente fissa opzionale'!G87</f>
        <v>0</v>
      </c>
      <c r="D15" s="122">
        <v>2</v>
      </c>
      <c r="E15" s="121">
        <f t="shared" si="0"/>
        <v>0</v>
      </c>
    </row>
    <row r="16" spans="2:7" ht="16" thickBot="1" x14ac:dyDescent="0.4">
      <c r="B16" s="123" t="s">
        <v>20</v>
      </c>
      <c r="C16" s="124"/>
      <c r="D16" s="125"/>
      <c r="E16" s="114">
        <f>SUM(E12:E15)</f>
        <v>0</v>
      </c>
    </row>
    <row r="17" spans="2:5" ht="16" thickBot="1" x14ac:dyDescent="0.4">
      <c r="B17" s="99"/>
      <c r="C17" s="126"/>
      <c r="D17" s="100"/>
      <c r="E17" s="99"/>
    </row>
    <row r="18" spans="2:5" ht="15.5" x14ac:dyDescent="0.35">
      <c r="B18" s="115" t="s">
        <v>29</v>
      </c>
      <c r="C18" s="116" t="s">
        <v>25</v>
      </c>
      <c r="D18" s="117" t="s">
        <v>23</v>
      </c>
      <c r="E18" s="118" t="s">
        <v>24</v>
      </c>
    </row>
    <row r="19" spans="2:5" ht="15.5" x14ac:dyDescent="0.35">
      <c r="B19" s="119" t="s">
        <v>71</v>
      </c>
      <c r="C19" s="120">
        <f>interviste!E16</f>
        <v>0</v>
      </c>
      <c r="D19" s="107">
        <v>53000</v>
      </c>
      <c r="E19" s="121">
        <f>C19*D19</f>
        <v>0</v>
      </c>
    </row>
    <row r="20" spans="2:5" ht="15.5" x14ac:dyDescent="0.35">
      <c r="B20" s="119" t="s">
        <v>72</v>
      </c>
      <c r="C20" s="120">
        <f>interviste!E37</f>
        <v>0</v>
      </c>
      <c r="D20" s="107">
        <v>62000</v>
      </c>
      <c r="E20" s="121">
        <f>C20*D20</f>
        <v>0</v>
      </c>
    </row>
    <row r="21" spans="2:5" ht="15.5" x14ac:dyDescent="0.35">
      <c r="B21" s="119" t="s">
        <v>21</v>
      </c>
      <c r="C21" s="120">
        <f>'componente fissa'!G119+'componente fissa'!G32+'componente fissa'!G61+'componente fissa'!G147+'componente fissa'!G176+'componente fissa'!G88</f>
        <v>0</v>
      </c>
      <c r="D21" s="122">
        <v>1</v>
      </c>
      <c r="E21" s="121">
        <f t="shared" ref="E21:E22" si="1">C21*D21</f>
        <v>0</v>
      </c>
    </row>
    <row r="22" spans="2:5" ht="15.5" x14ac:dyDescent="0.35">
      <c r="B22" s="119" t="s">
        <v>90</v>
      </c>
      <c r="C22" s="120">
        <f>'componente fissa opzionale'!G32+'componente fissa opzionale'!G60+'componente fissa opzionale'!G88</f>
        <v>0</v>
      </c>
      <c r="D22" s="122">
        <v>2</v>
      </c>
      <c r="E22" s="121">
        <f t="shared" si="1"/>
        <v>0</v>
      </c>
    </row>
    <row r="23" spans="2:5" ht="16" thickBot="1" x14ac:dyDescent="0.4">
      <c r="B23" s="123" t="s">
        <v>22</v>
      </c>
      <c r="C23" s="124"/>
      <c r="D23" s="125"/>
      <c r="E23" s="127">
        <f>SUM(E19:E22)</f>
        <v>0</v>
      </c>
    </row>
    <row r="24" spans="2:5" ht="15.5" x14ac:dyDescent="0.35">
      <c r="B24" s="128"/>
      <c r="C24" s="128"/>
      <c r="D24" s="122"/>
      <c r="E24" s="120"/>
    </row>
    <row r="25" spans="2:5" ht="13.5" thickBot="1" x14ac:dyDescent="0.35"/>
    <row r="26" spans="2:5" ht="31" x14ac:dyDescent="0.35">
      <c r="B26" s="115" t="s">
        <v>125</v>
      </c>
      <c r="C26" s="116" t="s">
        <v>126</v>
      </c>
      <c r="D26" s="129" t="s">
        <v>127</v>
      </c>
      <c r="E26" s="118" t="s">
        <v>24</v>
      </c>
    </row>
    <row r="27" spans="2:5" x14ac:dyDescent="0.3">
      <c r="B27" s="130" t="s">
        <v>125</v>
      </c>
      <c r="C27" s="131"/>
      <c r="D27" s="132" t="e">
        <f>C27/E16</f>
        <v>#DIV/0!</v>
      </c>
      <c r="E27" s="133"/>
    </row>
    <row r="28" spans="2:5" ht="28.5" customHeight="1" thickBot="1" x14ac:dyDescent="0.35">
      <c r="B28" s="134"/>
      <c r="C28" s="135"/>
      <c r="D28" s="136"/>
      <c r="E28" s="137"/>
    </row>
  </sheetData>
  <mergeCells count="1">
    <mergeCell ref="B2:E2"/>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view="pageBreakPreview" zoomScale="95" zoomScaleNormal="100" zoomScaleSheetLayoutView="95" workbookViewId="0">
      <selection activeCell="A15" sqref="A15:A16"/>
    </sheetView>
  </sheetViews>
  <sheetFormatPr defaultRowHeight="14.5" x14ac:dyDescent="0.35"/>
  <cols>
    <col min="1" max="1" width="40.90625" customWidth="1"/>
    <col min="2" max="2" width="30.7265625" customWidth="1"/>
    <col min="4" max="4" width="56.08984375" customWidth="1"/>
  </cols>
  <sheetData>
    <row r="1" spans="1:4" ht="16" thickBot="1" x14ac:dyDescent="0.4">
      <c r="A1" s="209" t="s">
        <v>91</v>
      </c>
      <c r="B1" s="210"/>
      <c r="C1" s="210"/>
      <c r="D1" s="211"/>
    </row>
    <row r="2" spans="1:4" ht="16" thickBot="1" x14ac:dyDescent="0.4">
      <c r="A2" s="99"/>
      <c r="B2" s="99"/>
      <c r="C2" s="100"/>
      <c r="D2" s="99"/>
    </row>
    <row r="3" spans="1:4" ht="15.5" x14ac:dyDescent="0.35">
      <c r="A3" s="101" t="s">
        <v>18</v>
      </c>
      <c r="B3" s="102" t="s">
        <v>25</v>
      </c>
      <c r="C3" s="103" t="s">
        <v>23</v>
      </c>
      <c r="D3" s="104" t="s">
        <v>24</v>
      </c>
    </row>
    <row r="4" spans="1:4" ht="15.5" x14ac:dyDescent="0.35">
      <c r="A4" s="105" t="s">
        <v>92</v>
      </c>
      <c r="B4" s="106">
        <f>interviste!E6</f>
        <v>0</v>
      </c>
      <c r="C4" s="107">
        <v>53000</v>
      </c>
      <c r="D4" s="108">
        <f>B4*C4</f>
        <v>0</v>
      </c>
    </row>
    <row r="5" spans="1:4" ht="15.5" x14ac:dyDescent="0.35">
      <c r="A5" s="105" t="s">
        <v>93</v>
      </c>
      <c r="B5" s="106">
        <f>interviste!E27</f>
        <v>0</v>
      </c>
      <c r="C5" s="107">
        <v>62000</v>
      </c>
      <c r="D5" s="108">
        <f>B5*C5</f>
        <v>0</v>
      </c>
    </row>
    <row r="6" spans="1:4" ht="15.5" x14ac:dyDescent="0.35">
      <c r="A6" s="105" t="s">
        <v>96</v>
      </c>
      <c r="B6" s="106">
        <f>'componente fissa'!C92</f>
        <v>0</v>
      </c>
      <c r="C6" s="109">
        <v>1</v>
      </c>
      <c r="D6" s="108">
        <f>B6*C6</f>
        <v>0</v>
      </c>
    </row>
    <row r="7" spans="1:4" ht="15.5" x14ac:dyDescent="0.35">
      <c r="A7" s="105" t="s">
        <v>99</v>
      </c>
      <c r="B7" s="106">
        <f>'componente fissa opzionale'!C92</f>
        <v>0</v>
      </c>
      <c r="C7" s="109">
        <v>2</v>
      </c>
      <c r="D7" s="108">
        <f>B7*C7</f>
        <v>0</v>
      </c>
    </row>
    <row r="8" spans="1:4" ht="16" thickBot="1" x14ac:dyDescent="0.4">
      <c r="A8" s="111" t="s">
        <v>20</v>
      </c>
      <c r="B8" s="112"/>
      <c r="C8" s="113"/>
      <c r="D8" s="114">
        <f>SUM(D4:D7)</f>
        <v>0</v>
      </c>
    </row>
  </sheetData>
  <mergeCells count="1">
    <mergeCell ref="A1:D1"/>
  </mergeCells>
  <pageMargins left="0.7" right="0.7" top="0.75" bottom="0.75" header="0.3" footer="0.3"/>
  <pageSetup paperSize="9" scale="6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4</vt:i4>
      </vt:variant>
    </vt:vector>
  </HeadingPairs>
  <TitlesOfParts>
    <vt:vector size="10" baseType="lpstr">
      <vt:lpstr>Indicazioni per la compilazione</vt:lpstr>
      <vt:lpstr>interviste</vt:lpstr>
      <vt:lpstr>componente fissa</vt:lpstr>
      <vt:lpstr>componente fissa opzionale</vt:lpstr>
      <vt:lpstr>conto economico</vt:lpstr>
      <vt:lpstr>Manodopera</vt:lpstr>
      <vt:lpstr>'componente fissa'!Area_stampa</vt:lpstr>
      <vt:lpstr>'componente fissa opzionale'!Area_stampa</vt:lpstr>
      <vt:lpstr>'conto economico'!Area_stampa</vt:lpstr>
      <vt:lpstr>'Indicazioni per la compilazione'!Area_stampa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2021-06-25T07:42:07Z</dcterms:created>
  <dcterms:modified xsi:type="dcterms:W3CDTF">2023-03-29T09:28:03Z</dcterms:modified>
</cp:coreProperties>
</file>