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80" yWindow="30" windowWidth="10730" windowHeight="8100" tabRatio="281" activeTab="1"/>
  </bookViews>
  <sheets>
    <sheet name="Foglio1" sheetId="2" r:id="rId1"/>
    <sheet name="Economica" sheetId="1" r:id="rId2"/>
  </sheets>
  <definedNames>
    <definedName name="_xlnm.Print_Area" localSheetId="1">Economica!$A$1:$P$123</definedName>
  </definedNames>
  <calcPr calcId="162913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5" i="1"/>
  <c r="J105" i="1" s="1"/>
  <c r="H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G111" i="1" l="1"/>
  <c r="G112" i="1"/>
  <c r="G110" i="1"/>
  <c r="G113" i="1" l="1"/>
  <c r="I5" i="1"/>
  <c r="I105" i="1" s="1"/>
  <c r="H105" i="1" l="1"/>
  <c r="D111" i="1"/>
  <c r="D112" i="1"/>
  <c r="D110" i="1"/>
  <c r="D113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5" i="1"/>
  <c r="F105" i="1" l="1"/>
  <c r="H116" i="1" s="1"/>
  <c r="J116" i="1" l="1"/>
</calcChain>
</file>

<file path=xl/sharedStrings.xml><?xml version="1.0" encoding="utf-8"?>
<sst xmlns="http://schemas.openxmlformats.org/spreadsheetml/2006/main" count="38" uniqueCount="38">
  <si>
    <t>Firma:</t>
  </si>
  <si>
    <t>Classificazione: Consip Public</t>
  </si>
  <si>
    <t xml:space="preserve">Gara a procedura aperta ai sensi del D.Lgs. 50/2016 e s.m.i., per il rinnovo della piattaforma di Enterprise Architecture per Sogei  - ID 2589 </t>
  </si>
  <si>
    <t>Codice prodotto</t>
  </si>
  <si>
    <t>Metrica</t>
  </si>
  <si>
    <t>Numero di licenze (A)</t>
  </si>
  <si>
    <t>Costo Complessivo Licenze (=AxB)</t>
  </si>
  <si>
    <t>Prezzo unitario Licenze (B)</t>
  </si>
  <si>
    <t>Nome Prodotto</t>
  </si>
  <si>
    <t>TOTALI PARZIALI SOLUZIONE SOFTWARE</t>
  </si>
  <si>
    <t>Figure professionali</t>
  </si>
  <si>
    <t>Specialista di business</t>
  </si>
  <si>
    <t>Specialista di prodotto Senior</t>
  </si>
  <si>
    <t>Specialista di prodotto junior</t>
  </si>
  <si>
    <t>Tariffa giorno/persona (A)</t>
  </si>
  <si>
    <t>Numero giornate (B)</t>
  </si>
  <si>
    <t>Totale per figura professionale (=AxB)</t>
  </si>
  <si>
    <t>TOTALE PARZIALE SERVIZIO DI SUPPORTO SPECIALISTICO</t>
  </si>
  <si>
    <t xml:space="preserve">PREZZO GLOBALE OFFERTO:  </t>
  </si>
  <si>
    <t xml:space="preserve">Ribasso del </t>
  </si>
  <si>
    <t xml:space="preserve">BASE D'ASTA:  </t>
  </si>
  <si>
    <t>ALLEGATO 10</t>
  </si>
  <si>
    <t>Prezzi unitari offerti</t>
  </si>
  <si>
    <r>
      <t xml:space="preserve">L’offerta economica è costituita, </t>
    </r>
    <r>
      <rPr>
        <b/>
        <u/>
        <sz val="10"/>
        <color theme="1"/>
        <rFont val="Calibri"/>
        <family val="2"/>
      </rPr>
      <t>a pena di esclusione</t>
    </r>
    <r>
      <rPr>
        <sz val="10"/>
        <color theme="1"/>
        <rFont val="Calibri"/>
        <family val="2"/>
      </rPr>
      <t>, dai seguenti documenti:</t>
    </r>
  </si>
  <si>
    <r>
      <t>1) “Offerta Economica”</t>
    </r>
    <r>
      <rPr>
        <sz val="10"/>
        <color theme="1"/>
        <rFont val="Calibri"/>
        <family val="2"/>
      </rPr>
      <t>, generata automaticamente dal Sistema e firmata digitalmente;</t>
    </r>
  </si>
  <si>
    <t>Tutti gli importi dovranno essere espressi in Euro e si intendono al netto di IVA ai sensi dell’art. 4 del D.P.R. 21 gennaio 1999, n. 22.</t>
  </si>
  <si>
    <t xml:space="preserve">Sul sistema potranno essere imputate solo 2 cifre decimali. </t>
  </si>
  <si>
    <r>
      <t xml:space="preserve">L’Impresa dovrà procedere alla formulazione, nel presnte foglio di calcolo allegato, dei </t>
    </r>
    <r>
      <rPr>
        <b/>
        <sz val="10"/>
        <color theme="1"/>
        <rFont val="Calibri"/>
        <family val="2"/>
      </rPr>
      <t xml:space="preserve">prezzi unitari </t>
    </r>
    <r>
      <rPr>
        <sz val="10"/>
        <color theme="1"/>
        <rFont val="Calibri"/>
        <family val="2"/>
      </rPr>
      <t>offerti per le voci ivi indicate (comprensive delle quantità e della durata contrattuale).</t>
    </r>
  </si>
  <si>
    <r>
      <t xml:space="preserve">Il prezzo complessivo è automaticamente calcolato dal foglio di calcolo come la somma dei </t>
    </r>
    <r>
      <rPr>
        <b/>
        <sz val="10"/>
        <color theme="1"/>
        <rFont val="Calibri"/>
        <family val="2"/>
      </rPr>
      <t>Prezzi offerti per ogni voce</t>
    </r>
    <r>
      <rPr>
        <sz val="10"/>
        <color theme="1"/>
        <rFont val="Calibri"/>
        <family val="2"/>
      </rPr>
      <t xml:space="preserve"> economica.</t>
    </r>
  </si>
  <si>
    <t>Con riguardo al presente foglio di calcolo si precisa che:</t>
  </si>
  <si>
    <r>
      <t>l</t>
    </r>
    <r>
      <rPr>
        <b/>
        <u/>
        <sz val="10"/>
        <color theme="1"/>
        <rFont val="Calibri"/>
        <family val="2"/>
      </rPr>
      <t xml:space="preserve">’importo complessivo offerto ed i singoli prezzi unitari offerti non devono, a pena di esclusione dalla gara, essere superiori alla base d’asta </t>
    </r>
  </si>
  <si>
    <t>Check1</t>
  </si>
  <si>
    <r>
      <t>Canone Annuale unitario di Manutenzione (C)</t>
    </r>
    <r>
      <rPr>
        <i/>
        <sz val="11"/>
        <color indexed="18"/>
        <rFont val="Calibri"/>
        <family val="2"/>
        <scheme val="minor"/>
      </rPr>
      <t xml:space="preserve"> (da indicare solo nel caso di licenze perpetue)</t>
    </r>
  </si>
  <si>
    <t>Prezzo di Manutenzione Complessivo per 36 mesi (=CxAx3)</t>
  </si>
  <si>
    <t>Check2</t>
  </si>
  <si>
    <t>Check3</t>
  </si>
  <si>
    <t>In caso di mancato inserimento di un prezzo unitario o in caso di formulazione dello stesso pari a zero o l’inserimento di un numero di decimali superiore a 2, il foglio di calcolo darà evidenza di tale carenza/formulazione mediante un messaggio sulle colonne Check1, Check2, Check3 .</t>
  </si>
  <si>
    <r>
      <t xml:space="preserve">2) </t>
    </r>
    <r>
      <rPr>
        <sz val="10"/>
        <color theme="1"/>
        <rFont val="Calibri"/>
        <family val="2"/>
      </rPr>
      <t xml:space="preserve">Il foglio di calcolo </t>
    </r>
    <r>
      <rPr>
        <b/>
        <sz val="10"/>
        <color theme="1"/>
        <rFont val="Calibri"/>
        <family val="2"/>
      </rPr>
      <t>“Ulteriori elementi dell'offerta Economica”</t>
    </r>
    <r>
      <rPr>
        <sz val="10"/>
        <color theme="1"/>
        <rFont val="Calibri"/>
        <family val="2"/>
      </rPr>
      <t xml:space="preserve"> (il presente allegato).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</si>
</sst>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8" formatCode="&quot;€&quot;\ #,##0.00;[Red]\-&quot;€&quot;\ #,##0.00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&quot;€ &quot;#,##0.00;&quot;-€ &quot;#,##0.00"/>
    <numFmt numFmtId="165" formatCode="_-* #,##0_-;\-* #,##0_-;_-* \-??_-;_-@_-"/>
    <numFmt numFmtId="166" formatCode="_([$€]* #,##0.00_);_([$€]* \(#,##0.00\);_([$€]* &quot;-&quot;??_);_(@_)"/>
    <numFmt numFmtId="167" formatCode="_-[$€-410]\ * #,##0.00_-;\-[$€-410]\ * #,##0.00_-;_-[$€-410]\ * &quot;-&quot;??_-;_-@_-"/>
    <numFmt numFmtId="168" formatCode="_-* #,##0_-;\-* #,##0_-;_-* &quot;-&quot;??_-;_-@_-"/>
    <numFmt numFmtId="169" formatCode="_-* #,##0.00\ [$€-410]_-;\-* #,##0.00\ [$€-410]_-;_-* &quot;-&quot;??\ [$€-410]_-;_-@_-"/>
    <numFmt numFmtId="170" formatCode="0.0000%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Book Antiqua"/>
      <family val="1"/>
    </font>
    <font>
      <b/>
      <sz val="11"/>
      <color rgb="FF00008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4"/>
      <color indexed="18"/>
      <name val="Calibri"/>
      <family val="2"/>
      <scheme val="minor"/>
    </font>
    <font>
      <b/>
      <sz val="10"/>
      <color indexed="18"/>
      <name val="Calibri"/>
      <family val="2"/>
      <scheme val="minor"/>
    </font>
    <font>
      <b/>
      <sz val="9"/>
      <color indexed="18"/>
      <name val="Calibri"/>
      <family val="2"/>
      <scheme val="minor"/>
    </font>
    <font>
      <sz val="9"/>
      <color indexed="18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18"/>
      <name val="Calibri"/>
      <family val="2"/>
      <scheme val="minor"/>
    </font>
    <font>
      <b/>
      <sz val="9"/>
      <color indexed="1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</font>
    <font>
      <sz val="11"/>
      <color indexed="8"/>
      <name val="Calibri"/>
      <family val="2"/>
      <scheme val="minor"/>
    </font>
    <font>
      <sz val="10"/>
      <name val="Trebuchet MS"/>
      <family val="2"/>
    </font>
    <font>
      <b/>
      <sz val="11"/>
      <name val="Calibri"/>
      <family val="2"/>
      <scheme val="minor"/>
    </font>
    <font>
      <sz val="11"/>
      <name val="Trebuchet MS"/>
      <family val="2"/>
    </font>
    <font>
      <b/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indexed="1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indexed="18"/>
      <name val="Calibri"/>
      <family val="2"/>
      <scheme val="minor"/>
    </font>
    <font>
      <sz val="14"/>
      <color theme="1"/>
      <name val="Calibri"/>
      <family val="2"/>
    </font>
    <font>
      <sz val="10"/>
      <color theme="1"/>
      <name val="Calibri"/>
      <family val="2"/>
    </font>
    <font>
      <b/>
      <u/>
      <sz val="10"/>
      <color theme="1"/>
      <name val="Calibri"/>
      <family val="2"/>
    </font>
    <font>
      <b/>
      <sz val="10"/>
      <color theme="1"/>
      <name val="Calibri"/>
      <family val="2"/>
    </font>
    <font>
      <i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43" fontId="5" fillId="0" borderId="0" xfId="1" applyFont="1" applyFill="1" applyAlignment="1" applyProtection="1">
      <alignment vertical="center"/>
    </xf>
    <xf numFmtId="0" fontId="0" fillId="2" borderId="0" xfId="0" applyFont="1" applyFill="1" applyProtection="1"/>
    <xf numFmtId="0" fontId="0" fillId="0" borderId="0" xfId="0" applyFont="1" applyFill="1" applyAlignment="1" applyProtection="1"/>
    <xf numFmtId="0" fontId="0" fillId="0" borderId="0" xfId="0" applyFont="1" applyFill="1" applyProtection="1"/>
    <xf numFmtId="0" fontId="12" fillId="2" borderId="11" xfId="0" applyFont="1" applyFill="1" applyBorder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wrapText="1"/>
    </xf>
    <xf numFmtId="0" fontId="12" fillId="2" borderId="5" xfId="0" applyFont="1" applyFill="1" applyBorder="1" applyAlignment="1" applyProtection="1">
      <alignment horizontal="center" vertical="center" wrapText="1"/>
    </xf>
    <xf numFmtId="0" fontId="14" fillId="0" borderId="0" xfId="0" applyFont="1" applyFill="1" applyProtection="1"/>
    <xf numFmtId="167" fontId="18" fillId="2" borderId="6" xfId="3" applyNumberFormat="1" applyFont="1" applyFill="1" applyBorder="1" applyAlignment="1" applyProtection="1">
      <alignment vertical="center"/>
    </xf>
    <xf numFmtId="0" fontId="14" fillId="0" borderId="12" xfId="0" applyFont="1" applyFill="1" applyBorder="1" applyProtection="1"/>
    <xf numFmtId="0" fontId="17" fillId="0" borderId="0" xfId="0" applyFont="1" applyFill="1" applyProtection="1"/>
    <xf numFmtId="0" fontId="0" fillId="2" borderId="0" xfId="0" applyFont="1" applyFill="1" applyAlignment="1" applyProtection="1"/>
    <xf numFmtId="165" fontId="8" fillId="2" borderId="0" xfId="2" applyNumberFormat="1" applyFont="1" applyFill="1" applyBorder="1" applyAlignment="1" applyProtection="1">
      <alignment vertical="center"/>
    </xf>
    <xf numFmtId="0" fontId="13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vertical="center"/>
    </xf>
    <xf numFmtId="0" fontId="12" fillId="2" borderId="8" xfId="0" applyFont="1" applyFill="1" applyBorder="1" applyAlignment="1" applyProtection="1">
      <alignment horizontal="right" vertical="center"/>
    </xf>
    <xf numFmtId="164" fontId="6" fillId="2" borderId="0" xfId="0" applyNumberFormat="1" applyFont="1" applyFill="1" applyBorder="1" applyAlignment="1" applyProtection="1">
      <alignment vertical="center"/>
    </xf>
    <xf numFmtId="0" fontId="9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vertical="center"/>
    </xf>
    <xf numFmtId="0" fontId="7" fillId="2" borderId="8" xfId="0" applyFont="1" applyFill="1" applyBorder="1" applyAlignment="1" applyProtection="1">
      <alignment horizontal="right" vertical="center"/>
    </xf>
    <xf numFmtId="164" fontId="6" fillId="2" borderId="2" xfId="0" applyNumberFormat="1" applyFont="1" applyFill="1" applyBorder="1" applyAlignment="1" applyProtection="1">
      <alignment vertical="center"/>
    </xf>
    <xf numFmtId="0" fontId="0" fillId="2" borderId="0" xfId="0" applyFill="1" applyAlignment="1" applyProtection="1"/>
    <xf numFmtId="0" fontId="12" fillId="2" borderId="13" xfId="0" applyFont="1" applyFill="1" applyBorder="1" applyAlignment="1" applyProtection="1">
      <alignment horizontal="center" vertical="center" wrapText="1"/>
    </xf>
    <xf numFmtId="0" fontId="0" fillId="2" borderId="14" xfId="0" applyFont="1" applyFill="1" applyBorder="1" applyProtection="1"/>
    <xf numFmtId="0" fontId="22" fillId="2" borderId="9" xfId="0" applyFont="1" applyFill="1" applyBorder="1" applyAlignment="1" applyProtection="1">
      <alignment horizontal="center" vertical="center" wrapText="1"/>
    </xf>
    <xf numFmtId="0" fontId="12" fillId="2" borderId="15" xfId="0" applyFont="1" applyFill="1" applyBorder="1" applyAlignment="1" applyProtection="1">
      <alignment horizontal="center" vertical="center" wrapText="1"/>
    </xf>
    <xf numFmtId="165" fontId="8" fillId="2" borderId="16" xfId="2" applyNumberFormat="1" applyFont="1" applyFill="1" applyBorder="1" applyAlignment="1" applyProtection="1">
      <alignment vertical="center"/>
    </xf>
    <xf numFmtId="0" fontId="0" fillId="2" borderId="17" xfId="0" applyFont="1" applyFill="1" applyBorder="1" applyAlignment="1" applyProtection="1">
      <alignment vertical="center"/>
    </xf>
    <xf numFmtId="0" fontId="23" fillId="2" borderId="14" xfId="0" applyFont="1" applyFill="1" applyBorder="1" applyAlignment="1" applyProtection="1"/>
    <xf numFmtId="167" fontId="18" fillId="2" borderId="19" xfId="3" applyNumberFormat="1" applyFont="1" applyFill="1" applyBorder="1" applyAlignment="1" applyProtection="1">
      <alignment vertical="center"/>
    </xf>
    <xf numFmtId="0" fontId="23" fillId="2" borderId="0" xfId="0" applyFont="1" applyFill="1" applyBorder="1" applyAlignment="1" applyProtection="1"/>
    <xf numFmtId="0" fontId="0" fillId="2" borderId="0" xfId="0" applyFont="1" applyFill="1" applyBorder="1" applyProtection="1"/>
    <xf numFmtId="167" fontId="24" fillId="2" borderId="0" xfId="3" applyNumberFormat="1" applyFont="1" applyFill="1" applyBorder="1" applyAlignment="1" applyProtection="1">
      <alignment vertical="center"/>
    </xf>
    <xf numFmtId="167" fontId="24" fillId="2" borderId="18" xfId="3" applyNumberFormat="1" applyFont="1" applyFill="1" applyBorder="1" applyAlignment="1" applyProtection="1">
      <alignment vertical="center"/>
    </xf>
    <xf numFmtId="0" fontId="23" fillId="2" borderId="20" xfId="0" applyFont="1" applyFill="1" applyBorder="1" applyAlignment="1" applyProtection="1"/>
    <xf numFmtId="0" fontId="25" fillId="2" borderId="21" xfId="0" applyFont="1" applyFill="1" applyBorder="1" applyAlignment="1" applyProtection="1"/>
    <xf numFmtId="0" fontId="25" fillId="2" borderId="22" xfId="0" applyFont="1" applyFill="1" applyBorder="1" applyAlignment="1" applyProtection="1"/>
    <xf numFmtId="8" fontId="20" fillId="2" borderId="3" xfId="0" applyNumberFormat="1" applyFont="1" applyFill="1" applyBorder="1" applyAlignment="1" applyProtection="1">
      <alignment horizontal="right" vertical="center"/>
    </xf>
    <xf numFmtId="44" fontId="6" fillId="2" borderId="3" xfId="4" applyFont="1" applyFill="1" applyBorder="1" applyAlignment="1" applyProtection="1">
      <alignment horizontal="right" vertical="center"/>
    </xf>
    <xf numFmtId="0" fontId="6" fillId="2" borderId="2" xfId="0" applyFont="1" applyFill="1" applyBorder="1" applyAlignment="1" applyProtection="1">
      <alignment horizontal="left" vertical="center"/>
    </xf>
    <xf numFmtId="0" fontId="26" fillId="2" borderId="2" xfId="0" applyFont="1" applyFill="1" applyBorder="1" applyAlignment="1" applyProtection="1">
      <alignment horizontal="left" vertical="center"/>
    </xf>
    <xf numFmtId="170" fontId="6" fillId="2" borderId="3" xfId="5" applyNumberFormat="1" applyFont="1" applyFill="1" applyBorder="1" applyAlignment="1" applyProtection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justify" vertical="center"/>
    </xf>
    <xf numFmtId="0" fontId="30" fillId="0" borderId="0" xfId="0" applyFont="1" applyAlignment="1">
      <alignment horizontal="justify" vertical="center"/>
    </xf>
    <xf numFmtId="0" fontId="12" fillId="3" borderId="11" xfId="0" applyFont="1" applyFill="1" applyBorder="1" applyAlignment="1" applyProtection="1">
      <alignment horizontal="center" vertical="center" wrapText="1"/>
      <protection locked="0"/>
    </xf>
    <xf numFmtId="0" fontId="14" fillId="3" borderId="6" xfId="0" applyFont="1" applyFill="1" applyBorder="1" applyAlignment="1" applyProtection="1">
      <alignment horizontal="center" vertical="center"/>
      <protection locked="0"/>
    </xf>
    <xf numFmtId="168" fontId="14" fillId="3" borderId="6" xfId="1" applyNumberFormat="1" applyFont="1" applyFill="1" applyBorder="1" applyAlignment="1" applyProtection="1">
      <alignment vertical="center"/>
      <protection locked="0"/>
    </xf>
    <xf numFmtId="169" fontId="14" fillId="3" borderId="6" xfId="1" applyNumberFormat="1" applyFont="1" applyFill="1" applyBorder="1" applyAlignment="1" applyProtection="1">
      <alignment vertical="center"/>
      <protection locked="0"/>
    </xf>
    <xf numFmtId="168" fontId="21" fillId="3" borderId="6" xfId="1" applyNumberFormat="1" applyFont="1" applyFill="1" applyBorder="1" applyAlignment="1" applyProtection="1">
      <alignment vertical="center"/>
      <protection locked="0"/>
    </xf>
    <xf numFmtId="169" fontId="21" fillId="3" borderId="6" xfId="1" applyNumberFormat="1" applyFont="1" applyFill="1" applyBorder="1" applyAlignment="1" applyProtection="1">
      <alignment vertical="center"/>
      <protection locked="0"/>
    </xf>
    <xf numFmtId="0" fontId="16" fillId="3" borderId="6" xfId="0" applyFont="1" applyFill="1" applyBorder="1" applyAlignment="1" applyProtection="1">
      <alignment horizontal="center" vertical="center"/>
      <protection locked="0"/>
    </xf>
    <xf numFmtId="168" fontId="16" fillId="3" borderId="6" xfId="1" applyNumberFormat="1" applyFont="1" applyFill="1" applyBorder="1" applyAlignment="1" applyProtection="1">
      <alignment vertical="center"/>
      <protection locked="0"/>
    </xf>
    <xf numFmtId="169" fontId="16" fillId="3" borderId="6" xfId="1" applyNumberFormat="1" applyFont="1" applyFill="1" applyBorder="1" applyAlignment="1" applyProtection="1">
      <alignment vertical="center"/>
      <protection locked="0"/>
    </xf>
    <xf numFmtId="168" fontId="19" fillId="3" borderId="6" xfId="1" applyNumberFormat="1" applyFont="1" applyFill="1" applyBorder="1" applyAlignment="1" applyProtection="1">
      <alignment vertical="center"/>
      <protection locked="0"/>
    </xf>
    <xf numFmtId="169" fontId="19" fillId="3" borderId="6" xfId="1" applyNumberFormat="1" applyFont="1" applyFill="1" applyBorder="1" applyAlignment="1" applyProtection="1">
      <alignment vertical="center"/>
      <protection locked="0"/>
    </xf>
    <xf numFmtId="0" fontId="12" fillId="3" borderId="10" xfId="0" applyFont="1" applyFill="1" applyBorder="1" applyAlignment="1" applyProtection="1">
      <alignment horizontal="center" vertical="center" wrapText="1"/>
      <protection locked="0"/>
    </xf>
    <xf numFmtId="0" fontId="14" fillId="3" borderId="7" xfId="0" applyFont="1" applyFill="1" applyBorder="1" applyAlignment="1" applyProtection="1">
      <alignment horizontal="center" vertical="center"/>
      <protection locked="0"/>
    </xf>
    <xf numFmtId="168" fontId="14" fillId="3" borderId="7" xfId="1" applyNumberFormat="1" applyFont="1" applyFill="1" applyBorder="1" applyAlignment="1" applyProtection="1">
      <alignment vertical="center"/>
      <protection locked="0"/>
    </xf>
    <xf numFmtId="169" fontId="14" fillId="3" borderId="7" xfId="1" applyNumberFormat="1" applyFont="1" applyFill="1" applyBorder="1" applyAlignment="1" applyProtection="1">
      <alignment vertical="center"/>
      <protection locked="0"/>
    </xf>
    <xf numFmtId="44" fontId="16" fillId="3" borderId="6" xfId="4" applyFont="1" applyFill="1" applyBorder="1" applyAlignment="1" applyProtection="1">
      <alignment horizontal="center" vertical="center"/>
      <protection locked="0"/>
    </xf>
    <xf numFmtId="44" fontId="14" fillId="3" borderId="6" xfId="4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 wrapText="1"/>
    </xf>
    <xf numFmtId="0" fontId="0" fillId="3" borderId="0" xfId="0" applyFont="1" applyFill="1" applyProtection="1"/>
    <xf numFmtId="0" fontId="14" fillId="3" borderId="0" xfId="0" applyFont="1" applyFill="1" applyProtection="1"/>
    <xf numFmtId="0" fontId="0" fillId="3" borderId="0" xfId="0" applyFont="1" applyFill="1" applyAlignment="1" applyProtection="1"/>
    <xf numFmtId="0" fontId="11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vertical="center" wrapText="1"/>
    </xf>
    <xf numFmtId="0" fontId="8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4" fontId="0" fillId="3" borderId="0" xfId="0" applyNumberFormat="1" applyFont="1" applyFill="1" applyProtection="1"/>
    <xf numFmtId="0" fontId="10" fillId="2" borderId="9" xfId="0" applyFont="1" applyFill="1" applyBorder="1" applyAlignment="1" applyProtection="1">
      <alignment vertical="center" wrapText="1"/>
    </xf>
    <xf numFmtId="0" fontId="21" fillId="2" borderId="0" xfId="0" applyFont="1" applyFill="1" applyAlignment="1" applyProtection="1">
      <alignment wrapText="1"/>
    </xf>
    <xf numFmtId="0" fontId="17" fillId="3" borderId="0" xfId="0" applyFont="1" applyFill="1" applyProtection="1"/>
    <xf numFmtId="0" fontId="11" fillId="2" borderId="0" xfId="0" applyFont="1" applyFill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44" fontId="23" fillId="2" borderId="2" xfId="4" applyFont="1" applyFill="1" applyBorder="1" applyAlignment="1" applyProtection="1"/>
    <xf numFmtId="44" fontId="23" fillId="2" borderId="8" xfId="4" applyFont="1" applyFill="1" applyBorder="1" applyAlignment="1" applyProtection="1"/>
    <xf numFmtId="44" fontId="23" fillId="2" borderId="3" xfId="4" applyFont="1" applyFill="1" applyBorder="1" applyAlignment="1" applyProtection="1"/>
    <xf numFmtId="44" fontId="25" fillId="2" borderId="23" xfId="4" applyFont="1" applyFill="1" applyBorder="1" applyAlignment="1" applyProtection="1"/>
    <xf numFmtId="44" fontId="25" fillId="2" borderId="1" xfId="4" applyFont="1" applyFill="1" applyBorder="1" applyAlignment="1" applyProtection="1"/>
    <xf numFmtId="44" fontId="25" fillId="2" borderId="24" xfId="4" applyFont="1" applyFill="1" applyBorder="1" applyAlignment="1" applyProtection="1"/>
    <xf numFmtId="44" fontId="25" fillId="2" borderId="26" xfId="4" applyFont="1" applyFill="1" applyBorder="1" applyAlignment="1" applyProtection="1"/>
    <xf numFmtId="44" fontId="25" fillId="2" borderId="25" xfId="4" applyFont="1" applyFill="1" applyBorder="1" applyAlignment="1" applyProtection="1"/>
    <xf numFmtId="44" fontId="25" fillId="2" borderId="27" xfId="4" applyFont="1" applyFill="1" applyBorder="1" applyAlignment="1" applyProtection="1"/>
    <xf numFmtId="164" fontId="20" fillId="2" borderId="2" xfId="0" applyNumberFormat="1" applyFont="1" applyFill="1" applyBorder="1" applyAlignment="1" applyProtection="1">
      <alignment vertical="center"/>
    </xf>
    <xf numFmtId="164" fontId="20" fillId="2" borderId="3" xfId="0" applyNumberFormat="1" applyFont="1" applyFill="1" applyBorder="1" applyAlignment="1" applyProtection="1">
      <alignment vertical="center"/>
    </xf>
  </cellXfs>
  <cellStyles count="6">
    <cellStyle name="Euro" xfId="3"/>
    <cellStyle name="Migliaia" xfId="1" builtinId="3"/>
    <cellStyle name="Migliaia 2 2" xfId="2"/>
    <cellStyle name="Normale" xfId="0" builtinId="0"/>
    <cellStyle name="Percentuale" xfId="5" builtinId="5"/>
    <cellStyle name="Valuta" xfId="4" builtinId="4"/>
  </cellStyles>
  <dxfs count="0"/>
  <tableStyles count="0" defaultTableStyle="TableStyleMedium2" defaultPivotStyle="PivotStyleLight16"/>
  <colors>
    <mruColors>
      <color rgb="FFCCFFFF"/>
      <color rgb="FFDAEEF3"/>
      <color rgb="FF00008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120</xdr:row>
      <xdr:rowOff>57150</xdr:rowOff>
    </xdr:from>
    <xdr:to>
      <xdr:col>4</xdr:col>
      <xdr:colOff>0</xdr:colOff>
      <xdr:row>122</xdr:row>
      <xdr:rowOff>66675</xdr:rowOff>
    </xdr:to>
    <xdr:sp macro="" textlink="">
      <xdr:nvSpPr>
        <xdr:cNvPr id="6" name="Rectangle 66"/>
        <xdr:cNvSpPr>
          <a:spLocks noChangeArrowheads="1"/>
        </xdr:cNvSpPr>
      </xdr:nvSpPr>
      <xdr:spPr bwMode="auto">
        <a:xfrm>
          <a:off x="28575" y="19764375"/>
          <a:ext cx="3486150" cy="39052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241300</xdr:rowOff>
    </xdr:from>
    <xdr:to>
      <xdr:col>1</xdr:col>
      <xdr:colOff>70310</xdr:colOff>
      <xdr:row>2</xdr:row>
      <xdr:rowOff>177914</xdr:rowOff>
    </xdr:to>
    <xdr:pic>
      <xdr:nvPicPr>
        <xdr:cNvPr id="11" name="Immagine 1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41300"/>
          <a:ext cx="3296110" cy="8192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topLeftCell="A2" workbookViewId="0">
      <selection activeCell="A12" sqref="A12"/>
    </sheetView>
  </sheetViews>
  <sheetFormatPr defaultRowHeight="14.5" x14ac:dyDescent="0.35"/>
  <cols>
    <col min="1" max="1" width="103.453125" customWidth="1"/>
  </cols>
  <sheetData>
    <row r="1" spans="1:1" ht="18.5" x14ac:dyDescent="0.35">
      <c r="A1" s="45" t="s">
        <v>21</v>
      </c>
    </row>
    <row r="2" spans="1:1" ht="18.5" x14ac:dyDescent="0.35">
      <c r="A2" s="45" t="s">
        <v>22</v>
      </c>
    </row>
    <row r="3" spans="1:1" ht="18.5" x14ac:dyDescent="0.35">
      <c r="A3" s="45"/>
    </row>
    <row r="4" spans="1:1" x14ac:dyDescent="0.35">
      <c r="A4" s="46" t="s">
        <v>23</v>
      </c>
    </row>
    <row r="5" spans="1:1" x14ac:dyDescent="0.35">
      <c r="A5" s="47" t="s">
        <v>24</v>
      </c>
    </row>
    <row r="6" spans="1:1" x14ac:dyDescent="0.35">
      <c r="A6" s="47" t="s">
        <v>37</v>
      </c>
    </row>
    <row r="7" spans="1:1" x14ac:dyDescent="0.35">
      <c r="A7" s="46"/>
    </row>
    <row r="8" spans="1:1" x14ac:dyDescent="0.35">
      <c r="A8" s="46" t="s">
        <v>25</v>
      </c>
    </row>
    <row r="9" spans="1:1" x14ac:dyDescent="0.35">
      <c r="A9" s="46" t="s">
        <v>26</v>
      </c>
    </row>
    <row r="10" spans="1:1" ht="26" x14ac:dyDescent="0.35">
      <c r="A10" s="46" t="s">
        <v>27</v>
      </c>
    </row>
    <row r="11" spans="1:1" x14ac:dyDescent="0.35">
      <c r="A11" s="46" t="s">
        <v>28</v>
      </c>
    </row>
    <row r="12" spans="1:1" x14ac:dyDescent="0.35">
      <c r="A12" s="46" t="s">
        <v>29</v>
      </c>
    </row>
    <row r="13" spans="1:1" ht="26" x14ac:dyDescent="0.35">
      <c r="A13" s="47" t="s">
        <v>30</v>
      </c>
    </row>
    <row r="14" spans="1:1" ht="39" x14ac:dyDescent="0.35">
      <c r="A14" s="46" t="s">
        <v>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33"/>
  <sheetViews>
    <sheetView tabSelected="1" topLeftCell="B103" zoomScaleNormal="100" zoomScaleSheetLayoutView="80" workbookViewId="0">
      <selection activeCell="G94" sqref="G94"/>
    </sheetView>
  </sheetViews>
  <sheetFormatPr defaultColWidth="9.1796875" defaultRowHeight="14.5" x14ac:dyDescent="0.35"/>
  <cols>
    <col min="1" max="1" width="46.1796875" style="6" customWidth="1"/>
    <col min="2" max="3" width="28.54296875" style="6" customWidth="1"/>
    <col min="4" max="7" width="19.26953125" style="6" customWidth="1"/>
    <col min="8" max="8" width="23.26953125" style="6" customWidth="1"/>
    <col min="9" max="9" width="34.81640625" style="6" customWidth="1"/>
    <col min="10" max="10" width="35.81640625" style="6" customWidth="1"/>
    <col min="11" max="11" width="33.1796875" style="6" customWidth="1"/>
    <col min="12" max="12" width="21.1796875" style="66" customWidth="1"/>
    <col min="13" max="13" width="11.1796875" style="6" customWidth="1"/>
    <col min="14" max="14" width="17.1796875" style="6" customWidth="1"/>
    <col min="15" max="15" width="11.7265625" style="6" customWidth="1"/>
    <col min="16" max="16" width="19.26953125" style="5" customWidth="1"/>
    <col min="17" max="17" width="22.7265625" style="6" customWidth="1"/>
    <col min="18" max="18" width="20.81640625" style="6" customWidth="1"/>
    <col min="19" max="19" width="18.26953125" style="6" customWidth="1"/>
    <col min="20" max="20" width="9.1796875" style="6"/>
    <col min="21" max="21" width="14.1796875" style="6" bestFit="1" customWidth="1"/>
    <col min="22" max="16384" width="9.1796875" style="6"/>
  </cols>
  <sheetData>
    <row r="1" spans="1:28" s="2" customFormat="1" ht="39" customHeight="1" thickBot="1" x14ac:dyDescent="0.4">
      <c r="A1" s="30"/>
      <c r="B1" s="78" t="s">
        <v>2</v>
      </c>
      <c r="C1" s="79"/>
      <c r="D1" s="80"/>
      <c r="E1" s="80"/>
      <c r="F1" s="80"/>
      <c r="G1" s="80"/>
      <c r="H1" s="80"/>
      <c r="I1" s="80"/>
      <c r="J1" s="80"/>
      <c r="K1" s="81"/>
      <c r="L1" s="65"/>
      <c r="M1" s="65"/>
      <c r="N1" s="65"/>
      <c r="O1" s="1"/>
      <c r="AB1" s="3"/>
    </row>
    <row r="2" spans="1:28" ht="30.5" customHeight="1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M2" s="66"/>
      <c r="N2" s="66"/>
      <c r="O2" s="5"/>
      <c r="P2" s="6"/>
    </row>
    <row r="3" spans="1:28" ht="15" thickBot="1" x14ac:dyDescent="0.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M3" s="66"/>
      <c r="N3" s="66"/>
      <c r="O3" s="5"/>
      <c r="P3" s="6"/>
    </row>
    <row r="4" spans="1:28" s="10" customFormat="1" ht="73.5" customHeight="1" thickBot="1" x14ac:dyDescent="0.4">
      <c r="A4" s="7" t="s">
        <v>8</v>
      </c>
      <c r="B4" s="8" t="s">
        <v>3</v>
      </c>
      <c r="C4" s="25" t="s">
        <v>4</v>
      </c>
      <c r="D4" s="9" t="s">
        <v>5</v>
      </c>
      <c r="E4" s="9" t="s">
        <v>7</v>
      </c>
      <c r="F4" s="9" t="s">
        <v>6</v>
      </c>
      <c r="G4" s="9" t="s">
        <v>32</v>
      </c>
      <c r="H4" s="9" t="s">
        <v>33</v>
      </c>
      <c r="I4" s="9" t="s">
        <v>31</v>
      </c>
      <c r="J4" s="9" t="s">
        <v>34</v>
      </c>
      <c r="K4" s="4"/>
      <c r="L4" s="67"/>
      <c r="M4" s="67"/>
    </row>
    <row r="5" spans="1:28" s="10" customFormat="1" ht="24.5" thickBot="1" x14ac:dyDescent="0.4">
      <c r="A5" s="48"/>
      <c r="B5" s="49"/>
      <c r="C5" s="49"/>
      <c r="D5" s="50"/>
      <c r="E5" s="51"/>
      <c r="F5" s="11">
        <f>D5*E5</f>
        <v>0</v>
      </c>
      <c r="G5" s="51"/>
      <c r="H5" s="11">
        <f>D5*G5*3</f>
        <v>0</v>
      </c>
      <c r="I5" s="74" t="str">
        <f t="shared" ref="I5:I36" si="0">IF(TYPE(E5)=1,IF(OR(ROUNDDOWN(E5,2)&lt;&gt;E5,E5&lt;0),"Inserire un valore non negativo con al massimo due decimali",""),"Inserire un valore non negativo con al massimo due decimali")</f>
        <v/>
      </c>
      <c r="J5" s="24" t="str">
        <f>IF(TYPE(G5)=1,IF(OR(ROUNDDOWN(G5,2)&lt;&gt;G5,G5&lt;0),"Inserire un valore non negativo con al massimo due decimali",""),"Inserire un valore non negativo con al massimo due decimali")</f>
        <v/>
      </c>
      <c r="K5" s="4"/>
      <c r="L5" s="67"/>
    </row>
    <row r="6" spans="1:28" s="10" customFormat="1" ht="15" thickBot="1" x14ac:dyDescent="0.4">
      <c r="A6" s="48"/>
      <c r="B6" s="49"/>
      <c r="C6" s="49"/>
      <c r="D6" s="50"/>
      <c r="E6" s="51"/>
      <c r="F6" s="11">
        <f t="shared" ref="F6:F69" si="1">D6*E6</f>
        <v>0</v>
      </c>
      <c r="G6" s="51"/>
      <c r="H6" s="11">
        <f t="shared" ref="H6:H69" si="2">G6*3</f>
        <v>0</v>
      </c>
      <c r="I6" s="74" t="str">
        <f t="shared" si="0"/>
        <v/>
      </c>
      <c r="J6" s="24" t="str">
        <f t="shared" ref="J6:J69" si="3">IF(TYPE(G6)=1,IF(OR(ROUNDDOWN(G6,2)&lt;&gt;G6,G6&lt;0),"Inserire un valore non negativo con al massimo due decimali",""),"Inserire un valore non negativo con al massimo due decimali")</f>
        <v/>
      </c>
      <c r="K6" s="4"/>
      <c r="L6" s="67"/>
    </row>
    <row r="7" spans="1:28" s="10" customFormat="1" ht="15" thickBot="1" x14ac:dyDescent="0.4">
      <c r="A7" s="48"/>
      <c r="B7" s="49"/>
      <c r="C7" s="49"/>
      <c r="D7" s="50"/>
      <c r="E7" s="51"/>
      <c r="F7" s="11">
        <f t="shared" si="1"/>
        <v>0</v>
      </c>
      <c r="G7" s="51"/>
      <c r="H7" s="11">
        <f t="shared" si="2"/>
        <v>0</v>
      </c>
      <c r="I7" s="74" t="str">
        <f t="shared" si="0"/>
        <v/>
      </c>
      <c r="J7" s="24" t="str">
        <f t="shared" si="3"/>
        <v/>
      </c>
      <c r="K7" s="4"/>
      <c r="L7" s="67"/>
    </row>
    <row r="8" spans="1:28" s="10" customFormat="1" ht="15" thickBot="1" x14ac:dyDescent="0.4">
      <c r="A8" s="48"/>
      <c r="B8" s="49"/>
      <c r="C8" s="49"/>
      <c r="D8" s="52"/>
      <c r="E8" s="53"/>
      <c r="F8" s="11">
        <f t="shared" si="1"/>
        <v>0</v>
      </c>
      <c r="G8" s="53"/>
      <c r="H8" s="11">
        <f t="shared" si="2"/>
        <v>0</v>
      </c>
      <c r="I8" s="74" t="str">
        <f t="shared" si="0"/>
        <v/>
      </c>
      <c r="J8" s="24" t="str">
        <f t="shared" si="3"/>
        <v/>
      </c>
      <c r="K8" s="4"/>
      <c r="L8" s="67"/>
    </row>
    <row r="9" spans="1:28" s="10" customFormat="1" ht="15" thickBot="1" x14ac:dyDescent="0.4">
      <c r="A9" s="48"/>
      <c r="B9" s="49"/>
      <c r="C9" s="49"/>
      <c r="D9" s="50"/>
      <c r="E9" s="51"/>
      <c r="F9" s="11">
        <f t="shared" si="1"/>
        <v>0</v>
      </c>
      <c r="G9" s="51"/>
      <c r="H9" s="11">
        <f t="shared" si="2"/>
        <v>0</v>
      </c>
      <c r="I9" s="74" t="str">
        <f t="shared" si="0"/>
        <v/>
      </c>
      <c r="J9" s="24" t="str">
        <f t="shared" si="3"/>
        <v/>
      </c>
      <c r="K9" s="4"/>
      <c r="L9" s="67"/>
    </row>
    <row r="10" spans="1:28" s="10" customFormat="1" ht="15" thickBot="1" x14ac:dyDescent="0.4">
      <c r="A10" s="48"/>
      <c r="B10" s="49"/>
      <c r="C10" s="49"/>
      <c r="D10" s="50"/>
      <c r="E10" s="51"/>
      <c r="F10" s="11">
        <f t="shared" si="1"/>
        <v>0</v>
      </c>
      <c r="G10" s="51"/>
      <c r="H10" s="11">
        <f t="shared" si="2"/>
        <v>0</v>
      </c>
      <c r="I10" s="74" t="str">
        <f t="shared" si="0"/>
        <v/>
      </c>
      <c r="J10" s="24" t="str">
        <f t="shared" si="3"/>
        <v/>
      </c>
      <c r="K10" s="4"/>
      <c r="L10" s="67"/>
    </row>
    <row r="11" spans="1:28" s="10" customFormat="1" ht="15" thickBot="1" x14ac:dyDescent="0.4">
      <c r="A11" s="48"/>
      <c r="B11" s="49"/>
      <c r="C11" s="49"/>
      <c r="D11" s="50"/>
      <c r="E11" s="51"/>
      <c r="F11" s="11">
        <f t="shared" si="1"/>
        <v>0</v>
      </c>
      <c r="G11" s="51"/>
      <c r="H11" s="11">
        <f t="shared" si="2"/>
        <v>0</v>
      </c>
      <c r="I11" s="74" t="str">
        <f t="shared" si="0"/>
        <v/>
      </c>
      <c r="J11" s="24" t="str">
        <f t="shared" si="3"/>
        <v/>
      </c>
      <c r="K11" s="4"/>
      <c r="L11" s="67"/>
    </row>
    <row r="12" spans="1:28" s="10" customFormat="1" ht="15" thickBot="1" x14ac:dyDescent="0.4">
      <c r="A12" s="48"/>
      <c r="B12" s="49"/>
      <c r="C12" s="49"/>
      <c r="D12" s="50"/>
      <c r="E12" s="51"/>
      <c r="F12" s="11">
        <f t="shared" si="1"/>
        <v>0</v>
      </c>
      <c r="G12" s="51"/>
      <c r="H12" s="11">
        <f t="shared" si="2"/>
        <v>0</v>
      </c>
      <c r="I12" s="74" t="str">
        <f t="shared" si="0"/>
        <v/>
      </c>
      <c r="J12" s="24" t="str">
        <f t="shared" si="3"/>
        <v/>
      </c>
      <c r="K12" s="4"/>
      <c r="L12" s="67"/>
    </row>
    <row r="13" spans="1:28" s="10" customFormat="1" ht="15" thickBot="1" x14ac:dyDescent="0.4">
      <c r="A13" s="48"/>
      <c r="B13" s="49"/>
      <c r="C13" s="49"/>
      <c r="D13" s="50"/>
      <c r="E13" s="51"/>
      <c r="F13" s="11">
        <f t="shared" si="1"/>
        <v>0</v>
      </c>
      <c r="G13" s="51"/>
      <c r="H13" s="11">
        <f t="shared" si="2"/>
        <v>0</v>
      </c>
      <c r="I13" s="74" t="str">
        <f t="shared" si="0"/>
        <v/>
      </c>
      <c r="J13" s="24" t="str">
        <f t="shared" si="3"/>
        <v/>
      </c>
      <c r="K13" s="4"/>
      <c r="L13" s="67"/>
    </row>
    <row r="14" spans="1:28" s="10" customFormat="1" ht="15" thickBot="1" x14ac:dyDescent="0.4">
      <c r="A14" s="48"/>
      <c r="B14" s="49"/>
      <c r="C14" s="49"/>
      <c r="D14" s="50"/>
      <c r="E14" s="51"/>
      <c r="F14" s="11">
        <f t="shared" si="1"/>
        <v>0</v>
      </c>
      <c r="G14" s="51"/>
      <c r="H14" s="11">
        <f t="shared" si="2"/>
        <v>0</v>
      </c>
      <c r="I14" s="74" t="str">
        <f t="shared" si="0"/>
        <v/>
      </c>
      <c r="J14" s="24" t="str">
        <f t="shared" si="3"/>
        <v/>
      </c>
      <c r="K14" s="4"/>
      <c r="L14" s="67"/>
    </row>
    <row r="15" spans="1:28" s="10" customFormat="1" ht="15" thickBot="1" x14ac:dyDescent="0.4">
      <c r="A15" s="48"/>
      <c r="B15" s="49"/>
      <c r="C15" s="49"/>
      <c r="D15" s="50"/>
      <c r="E15" s="51"/>
      <c r="F15" s="11">
        <f t="shared" si="1"/>
        <v>0</v>
      </c>
      <c r="G15" s="51"/>
      <c r="H15" s="11">
        <f t="shared" si="2"/>
        <v>0</v>
      </c>
      <c r="I15" s="74" t="str">
        <f t="shared" si="0"/>
        <v/>
      </c>
      <c r="J15" s="24" t="str">
        <f t="shared" si="3"/>
        <v/>
      </c>
      <c r="K15" s="4"/>
      <c r="L15" s="67"/>
    </row>
    <row r="16" spans="1:28" s="10" customFormat="1" ht="15" thickBot="1" x14ac:dyDescent="0.4">
      <c r="A16" s="48"/>
      <c r="B16" s="49"/>
      <c r="C16" s="49"/>
      <c r="D16" s="50"/>
      <c r="E16" s="51"/>
      <c r="F16" s="11">
        <f t="shared" si="1"/>
        <v>0</v>
      </c>
      <c r="G16" s="51"/>
      <c r="H16" s="11">
        <f t="shared" si="2"/>
        <v>0</v>
      </c>
      <c r="I16" s="74" t="str">
        <f t="shared" si="0"/>
        <v/>
      </c>
      <c r="J16" s="24" t="str">
        <f t="shared" si="3"/>
        <v/>
      </c>
      <c r="K16" s="4"/>
      <c r="L16" s="67"/>
    </row>
    <row r="17" spans="1:12" s="10" customFormat="1" ht="15" thickBot="1" x14ac:dyDescent="0.4">
      <c r="A17" s="48"/>
      <c r="B17" s="49"/>
      <c r="C17" s="49"/>
      <c r="D17" s="50"/>
      <c r="E17" s="51"/>
      <c r="F17" s="11">
        <f t="shared" si="1"/>
        <v>0</v>
      </c>
      <c r="G17" s="51"/>
      <c r="H17" s="11">
        <f t="shared" si="2"/>
        <v>0</v>
      </c>
      <c r="I17" s="74" t="str">
        <f t="shared" si="0"/>
        <v/>
      </c>
      <c r="J17" s="24" t="str">
        <f t="shared" si="3"/>
        <v/>
      </c>
      <c r="K17" s="4"/>
      <c r="L17" s="67"/>
    </row>
    <row r="18" spans="1:12" s="10" customFormat="1" ht="15" thickBot="1" x14ac:dyDescent="0.4">
      <c r="A18" s="48"/>
      <c r="B18" s="49"/>
      <c r="C18" s="49"/>
      <c r="D18" s="50"/>
      <c r="E18" s="51"/>
      <c r="F18" s="11">
        <f t="shared" si="1"/>
        <v>0</v>
      </c>
      <c r="G18" s="51"/>
      <c r="H18" s="11">
        <f t="shared" si="2"/>
        <v>0</v>
      </c>
      <c r="I18" s="74" t="str">
        <f t="shared" si="0"/>
        <v/>
      </c>
      <c r="J18" s="24" t="str">
        <f t="shared" si="3"/>
        <v/>
      </c>
      <c r="K18" s="4"/>
      <c r="L18" s="67"/>
    </row>
    <row r="19" spans="1:12" s="10" customFormat="1" ht="15" thickBot="1" x14ac:dyDescent="0.4">
      <c r="A19" s="48"/>
      <c r="B19" s="49"/>
      <c r="C19" s="49"/>
      <c r="D19" s="50"/>
      <c r="E19" s="51"/>
      <c r="F19" s="11">
        <f t="shared" si="1"/>
        <v>0</v>
      </c>
      <c r="G19" s="51"/>
      <c r="H19" s="11">
        <f t="shared" si="2"/>
        <v>0</v>
      </c>
      <c r="I19" s="74" t="str">
        <f t="shared" si="0"/>
        <v/>
      </c>
      <c r="J19" s="24" t="str">
        <f t="shared" si="3"/>
        <v/>
      </c>
      <c r="K19" s="4"/>
      <c r="L19" s="67"/>
    </row>
    <row r="20" spans="1:12" s="10" customFormat="1" ht="15" thickBot="1" x14ac:dyDescent="0.4">
      <c r="A20" s="48"/>
      <c r="B20" s="49"/>
      <c r="C20" s="49"/>
      <c r="D20" s="50"/>
      <c r="E20" s="51"/>
      <c r="F20" s="11">
        <f t="shared" si="1"/>
        <v>0</v>
      </c>
      <c r="G20" s="51"/>
      <c r="H20" s="11">
        <f t="shared" si="2"/>
        <v>0</v>
      </c>
      <c r="I20" s="74" t="str">
        <f t="shared" si="0"/>
        <v/>
      </c>
      <c r="J20" s="24" t="str">
        <f t="shared" si="3"/>
        <v/>
      </c>
      <c r="K20" s="4"/>
      <c r="L20" s="67"/>
    </row>
    <row r="21" spans="1:12" s="10" customFormat="1" ht="15" thickBot="1" x14ac:dyDescent="0.4">
      <c r="A21" s="48"/>
      <c r="B21" s="49"/>
      <c r="C21" s="49"/>
      <c r="D21" s="50"/>
      <c r="E21" s="51"/>
      <c r="F21" s="11">
        <f t="shared" si="1"/>
        <v>0</v>
      </c>
      <c r="G21" s="51"/>
      <c r="H21" s="11">
        <f t="shared" si="2"/>
        <v>0</v>
      </c>
      <c r="I21" s="74" t="str">
        <f t="shared" si="0"/>
        <v/>
      </c>
      <c r="J21" s="24" t="str">
        <f t="shared" si="3"/>
        <v/>
      </c>
      <c r="K21" s="4"/>
      <c r="L21" s="67"/>
    </row>
    <row r="22" spans="1:12" s="10" customFormat="1" ht="15" thickBot="1" x14ac:dyDescent="0.4">
      <c r="A22" s="48"/>
      <c r="B22" s="49"/>
      <c r="C22" s="49"/>
      <c r="D22" s="50"/>
      <c r="E22" s="51"/>
      <c r="F22" s="11">
        <f t="shared" si="1"/>
        <v>0</v>
      </c>
      <c r="G22" s="51"/>
      <c r="H22" s="11">
        <f t="shared" si="2"/>
        <v>0</v>
      </c>
      <c r="I22" s="74" t="str">
        <f t="shared" si="0"/>
        <v/>
      </c>
      <c r="J22" s="24" t="str">
        <f t="shared" si="3"/>
        <v/>
      </c>
      <c r="K22" s="4"/>
      <c r="L22" s="67"/>
    </row>
    <row r="23" spans="1:12" s="10" customFormat="1" ht="15" thickBot="1" x14ac:dyDescent="0.4">
      <c r="A23" s="48"/>
      <c r="B23" s="49"/>
      <c r="C23" s="49"/>
      <c r="D23" s="50"/>
      <c r="E23" s="51"/>
      <c r="F23" s="11">
        <f t="shared" si="1"/>
        <v>0</v>
      </c>
      <c r="G23" s="51"/>
      <c r="H23" s="11">
        <f t="shared" si="2"/>
        <v>0</v>
      </c>
      <c r="I23" s="74" t="str">
        <f t="shared" si="0"/>
        <v/>
      </c>
      <c r="J23" s="24" t="str">
        <f t="shared" si="3"/>
        <v/>
      </c>
      <c r="K23" s="4"/>
      <c r="L23" s="67"/>
    </row>
    <row r="24" spans="1:12" s="10" customFormat="1" ht="15" thickBot="1" x14ac:dyDescent="0.4">
      <c r="A24" s="48"/>
      <c r="B24" s="49"/>
      <c r="C24" s="49"/>
      <c r="D24" s="50"/>
      <c r="E24" s="51"/>
      <c r="F24" s="11">
        <f t="shared" si="1"/>
        <v>0</v>
      </c>
      <c r="G24" s="51"/>
      <c r="H24" s="11">
        <f t="shared" si="2"/>
        <v>0</v>
      </c>
      <c r="I24" s="74" t="str">
        <f t="shared" si="0"/>
        <v/>
      </c>
      <c r="J24" s="24" t="str">
        <f t="shared" si="3"/>
        <v/>
      </c>
      <c r="K24" s="4"/>
      <c r="L24" s="67"/>
    </row>
    <row r="25" spans="1:12" s="10" customFormat="1" ht="15" thickBot="1" x14ac:dyDescent="0.4">
      <c r="A25" s="48"/>
      <c r="B25" s="49"/>
      <c r="C25" s="49"/>
      <c r="D25" s="50"/>
      <c r="E25" s="51"/>
      <c r="F25" s="11">
        <f t="shared" si="1"/>
        <v>0</v>
      </c>
      <c r="G25" s="51"/>
      <c r="H25" s="11">
        <f t="shared" si="2"/>
        <v>0</v>
      </c>
      <c r="I25" s="74" t="str">
        <f t="shared" si="0"/>
        <v/>
      </c>
      <c r="J25" s="24" t="str">
        <f t="shared" si="3"/>
        <v/>
      </c>
      <c r="K25" s="4"/>
      <c r="L25" s="67"/>
    </row>
    <row r="26" spans="1:12" s="10" customFormat="1" ht="15" thickBot="1" x14ac:dyDescent="0.4">
      <c r="A26" s="48"/>
      <c r="B26" s="49"/>
      <c r="C26" s="49"/>
      <c r="D26" s="50"/>
      <c r="E26" s="51"/>
      <c r="F26" s="11">
        <f t="shared" si="1"/>
        <v>0</v>
      </c>
      <c r="G26" s="51"/>
      <c r="H26" s="11">
        <f t="shared" si="2"/>
        <v>0</v>
      </c>
      <c r="I26" s="74" t="str">
        <f t="shared" si="0"/>
        <v/>
      </c>
      <c r="J26" s="24" t="str">
        <f t="shared" si="3"/>
        <v/>
      </c>
      <c r="K26" s="4"/>
      <c r="L26" s="67"/>
    </row>
    <row r="27" spans="1:12" s="10" customFormat="1" ht="15" thickBot="1" x14ac:dyDescent="0.4">
      <c r="A27" s="48"/>
      <c r="B27" s="49"/>
      <c r="C27" s="49"/>
      <c r="D27" s="50"/>
      <c r="E27" s="51"/>
      <c r="F27" s="11">
        <f t="shared" si="1"/>
        <v>0</v>
      </c>
      <c r="G27" s="51"/>
      <c r="H27" s="11">
        <f t="shared" si="2"/>
        <v>0</v>
      </c>
      <c r="I27" s="74" t="str">
        <f t="shared" si="0"/>
        <v/>
      </c>
      <c r="J27" s="24" t="str">
        <f t="shared" si="3"/>
        <v/>
      </c>
      <c r="K27" s="4"/>
      <c r="L27" s="67"/>
    </row>
    <row r="28" spans="1:12" s="10" customFormat="1" ht="15" thickBot="1" x14ac:dyDescent="0.4">
      <c r="A28" s="48"/>
      <c r="B28" s="49"/>
      <c r="C28" s="49"/>
      <c r="D28" s="50"/>
      <c r="E28" s="51"/>
      <c r="F28" s="11">
        <f t="shared" si="1"/>
        <v>0</v>
      </c>
      <c r="G28" s="51"/>
      <c r="H28" s="11">
        <f t="shared" si="2"/>
        <v>0</v>
      </c>
      <c r="I28" s="74" t="str">
        <f t="shared" si="0"/>
        <v/>
      </c>
      <c r="J28" s="24" t="str">
        <f t="shared" si="3"/>
        <v/>
      </c>
      <c r="K28" s="4"/>
      <c r="L28" s="67"/>
    </row>
    <row r="29" spans="1:12" s="10" customFormat="1" ht="15" thickBot="1" x14ac:dyDescent="0.4">
      <c r="A29" s="48"/>
      <c r="B29" s="49"/>
      <c r="C29" s="49"/>
      <c r="D29" s="50"/>
      <c r="E29" s="51"/>
      <c r="F29" s="11">
        <f t="shared" si="1"/>
        <v>0</v>
      </c>
      <c r="G29" s="51"/>
      <c r="H29" s="11">
        <f t="shared" si="2"/>
        <v>0</v>
      </c>
      <c r="I29" s="74" t="str">
        <f t="shared" si="0"/>
        <v/>
      </c>
      <c r="J29" s="24" t="str">
        <f t="shared" si="3"/>
        <v/>
      </c>
      <c r="K29" s="4"/>
      <c r="L29" s="67"/>
    </row>
    <row r="30" spans="1:12" s="10" customFormat="1" ht="15" thickBot="1" x14ac:dyDescent="0.4">
      <c r="A30" s="48"/>
      <c r="B30" s="49"/>
      <c r="C30" s="49"/>
      <c r="D30" s="50"/>
      <c r="E30" s="51"/>
      <c r="F30" s="11">
        <f t="shared" si="1"/>
        <v>0</v>
      </c>
      <c r="G30" s="51"/>
      <c r="H30" s="11">
        <f t="shared" si="2"/>
        <v>0</v>
      </c>
      <c r="I30" s="74" t="str">
        <f t="shared" si="0"/>
        <v/>
      </c>
      <c r="J30" s="24" t="str">
        <f t="shared" si="3"/>
        <v/>
      </c>
      <c r="K30" s="4"/>
      <c r="L30" s="67"/>
    </row>
    <row r="31" spans="1:12" s="10" customFormat="1" ht="15" thickBot="1" x14ac:dyDescent="0.4">
      <c r="A31" s="48"/>
      <c r="B31" s="49"/>
      <c r="C31" s="49"/>
      <c r="D31" s="50"/>
      <c r="E31" s="51"/>
      <c r="F31" s="11">
        <f t="shared" si="1"/>
        <v>0</v>
      </c>
      <c r="G31" s="51"/>
      <c r="H31" s="11">
        <f t="shared" si="2"/>
        <v>0</v>
      </c>
      <c r="I31" s="74" t="str">
        <f t="shared" si="0"/>
        <v/>
      </c>
      <c r="J31" s="24" t="str">
        <f t="shared" si="3"/>
        <v/>
      </c>
      <c r="K31" s="4"/>
      <c r="L31" s="67"/>
    </row>
    <row r="32" spans="1:12" s="10" customFormat="1" ht="15" thickBot="1" x14ac:dyDescent="0.4">
      <c r="A32" s="48"/>
      <c r="B32" s="49"/>
      <c r="C32" s="49"/>
      <c r="D32" s="50"/>
      <c r="E32" s="51"/>
      <c r="F32" s="11">
        <f t="shared" si="1"/>
        <v>0</v>
      </c>
      <c r="G32" s="51"/>
      <c r="H32" s="11">
        <f t="shared" si="2"/>
        <v>0</v>
      </c>
      <c r="I32" s="74" t="str">
        <f t="shared" si="0"/>
        <v/>
      </c>
      <c r="J32" s="24" t="str">
        <f t="shared" si="3"/>
        <v/>
      </c>
      <c r="K32" s="4"/>
      <c r="L32" s="67"/>
    </row>
    <row r="33" spans="1:15" s="10" customFormat="1" ht="15" thickBot="1" x14ac:dyDescent="0.4">
      <c r="A33" s="48"/>
      <c r="B33" s="49"/>
      <c r="C33" s="49"/>
      <c r="D33" s="50"/>
      <c r="E33" s="51"/>
      <c r="F33" s="11">
        <f t="shared" si="1"/>
        <v>0</v>
      </c>
      <c r="G33" s="51"/>
      <c r="H33" s="11">
        <f t="shared" si="2"/>
        <v>0</v>
      </c>
      <c r="I33" s="74" t="str">
        <f t="shared" si="0"/>
        <v/>
      </c>
      <c r="J33" s="24" t="str">
        <f t="shared" si="3"/>
        <v/>
      </c>
      <c r="K33" s="4"/>
      <c r="L33" s="67"/>
    </row>
    <row r="34" spans="1:15" s="10" customFormat="1" ht="15" thickBot="1" x14ac:dyDescent="0.4">
      <c r="A34" s="48"/>
      <c r="B34" s="49"/>
      <c r="C34" s="49"/>
      <c r="D34" s="50"/>
      <c r="E34" s="51"/>
      <c r="F34" s="11">
        <f t="shared" si="1"/>
        <v>0</v>
      </c>
      <c r="G34" s="51"/>
      <c r="H34" s="11">
        <f t="shared" si="2"/>
        <v>0</v>
      </c>
      <c r="I34" s="74" t="str">
        <f t="shared" si="0"/>
        <v/>
      </c>
      <c r="J34" s="24" t="str">
        <f t="shared" si="3"/>
        <v/>
      </c>
      <c r="K34" s="4"/>
      <c r="L34" s="67"/>
    </row>
    <row r="35" spans="1:15" s="10" customFormat="1" ht="15" thickBot="1" x14ac:dyDescent="0.4">
      <c r="A35" s="48"/>
      <c r="B35" s="54"/>
      <c r="C35" s="54"/>
      <c r="D35" s="55"/>
      <c r="E35" s="56"/>
      <c r="F35" s="11">
        <f t="shared" si="1"/>
        <v>0</v>
      </c>
      <c r="G35" s="56"/>
      <c r="H35" s="11">
        <f t="shared" si="2"/>
        <v>0</v>
      </c>
      <c r="I35" s="74" t="str">
        <f t="shared" si="0"/>
        <v/>
      </c>
      <c r="J35" s="24" t="str">
        <f t="shared" si="3"/>
        <v/>
      </c>
      <c r="K35" s="4"/>
      <c r="L35" s="67"/>
    </row>
    <row r="36" spans="1:15" s="10" customFormat="1" ht="15" thickBot="1" x14ac:dyDescent="0.4">
      <c r="A36" s="48"/>
      <c r="B36" s="54"/>
      <c r="C36" s="54"/>
      <c r="D36" s="55"/>
      <c r="E36" s="56"/>
      <c r="F36" s="11">
        <f t="shared" si="1"/>
        <v>0</v>
      </c>
      <c r="G36" s="56"/>
      <c r="H36" s="11">
        <f t="shared" si="2"/>
        <v>0</v>
      </c>
      <c r="I36" s="74" t="str">
        <f t="shared" si="0"/>
        <v/>
      </c>
      <c r="J36" s="24" t="str">
        <f t="shared" si="3"/>
        <v/>
      </c>
      <c r="K36" s="4"/>
      <c r="L36" s="67"/>
    </row>
    <row r="37" spans="1:15" s="10" customFormat="1" ht="15" thickBot="1" x14ac:dyDescent="0.4">
      <c r="A37" s="48"/>
      <c r="B37" s="54"/>
      <c r="C37" s="54"/>
      <c r="D37" s="55"/>
      <c r="E37" s="56"/>
      <c r="F37" s="11">
        <f t="shared" si="1"/>
        <v>0</v>
      </c>
      <c r="G37" s="56"/>
      <c r="H37" s="11">
        <f t="shared" si="2"/>
        <v>0</v>
      </c>
      <c r="I37" s="74" t="str">
        <f t="shared" ref="I37:I68" si="4">IF(TYPE(E37)=1,IF(OR(ROUNDDOWN(E37,2)&lt;&gt;E37,E37&lt;0),"Inserire un valore non negativo con al massimo due decimali",""),"Inserire un valore non negativo con al massimo due decimali")</f>
        <v/>
      </c>
      <c r="J37" s="24" t="str">
        <f t="shared" si="3"/>
        <v/>
      </c>
      <c r="K37" s="4"/>
      <c r="L37" s="67"/>
    </row>
    <row r="38" spans="1:15" s="10" customFormat="1" ht="15" thickBot="1" x14ac:dyDescent="0.4">
      <c r="A38" s="48"/>
      <c r="B38" s="54"/>
      <c r="C38" s="54"/>
      <c r="D38" s="55"/>
      <c r="E38" s="56"/>
      <c r="F38" s="11">
        <f t="shared" si="1"/>
        <v>0</v>
      </c>
      <c r="G38" s="56"/>
      <c r="H38" s="11">
        <f t="shared" si="2"/>
        <v>0</v>
      </c>
      <c r="I38" s="74" t="str">
        <f t="shared" si="4"/>
        <v/>
      </c>
      <c r="J38" s="24" t="str">
        <f t="shared" si="3"/>
        <v/>
      </c>
      <c r="K38" s="4"/>
      <c r="L38" s="67"/>
    </row>
    <row r="39" spans="1:15" s="10" customFormat="1" ht="15" thickBot="1" x14ac:dyDescent="0.4">
      <c r="A39" s="48"/>
      <c r="B39" s="54"/>
      <c r="C39" s="54"/>
      <c r="D39" s="55"/>
      <c r="E39" s="56"/>
      <c r="F39" s="11">
        <f t="shared" si="1"/>
        <v>0</v>
      </c>
      <c r="G39" s="56"/>
      <c r="H39" s="11">
        <f t="shared" si="2"/>
        <v>0</v>
      </c>
      <c r="I39" s="74" t="str">
        <f t="shared" si="4"/>
        <v/>
      </c>
      <c r="J39" s="24" t="str">
        <f t="shared" si="3"/>
        <v/>
      </c>
      <c r="K39" s="4"/>
      <c r="L39" s="67"/>
    </row>
    <row r="40" spans="1:15" s="10" customFormat="1" ht="15" thickBot="1" x14ac:dyDescent="0.4">
      <c r="A40" s="48"/>
      <c r="B40" s="54"/>
      <c r="C40" s="54"/>
      <c r="D40" s="55"/>
      <c r="E40" s="56"/>
      <c r="F40" s="11">
        <f t="shared" si="1"/>
        <v>0</v>
      </c>
      <c r="G40" s="56"/>
      <c r="H40" s="11">
        <f t="shared" si="2"/>
        <v>0</v>
      </c>
      <c r="I40" s="74" t="str">
        <f t="shared" si="4"/>
        <v/>
      </c>
      <c r="J40" s="24" t="str">
        <f t="shared" si="3"/>
        <v/>
      </c>
      <c r="K40" s="4"/>
      <c r="L40" s="67"/>
    </row>
    <row r="41" spans="1:15" s="10" customFormat="1" ht="15" thickBot="1" x14ac:dyDescent="0.4">
      <c r="A41" s="48"/>
      <c r="B41" s="54"/>
      <c r="C41" s="54"/>
      <c r="D41" s="55"/>
      <c r="E41" s="56"/>
      <c r="F41" s="11">
        <f t="shared" si="1"/>
        <v>0</v>
      </c>
      <c r="G41" s="56"/>
      <c r="H41" s="11">
        <f t="shared" si="2"/>
        <v>0</v>
      </c>
      <c r="I41" s="74" t="str">
        <f t="shared" si="4"/>
        <v/>
      </c>
      <c r="J41" s="24" t="str">
        <f t="shared" si="3"/>
        <v/>
      </c>
      <c r="K41" s="4"/>
      <c r="L41" s="67"/>
    </row>
    <row r="42" spans="1:15" s="10" customFormat="1" ht="15" thickBot="1" x14ac:dyDescent="0.4">
      <c r="A42" s="48"/>
      <c r="B42" s="54"/>
      <c r="C42" s="54"/>
      <c r="D42" s="55"/>
      <c r="E42" s="56"/>
      <c r="F42" s="11">
        <f t="shared" si="1"/>
        <v>0</v>
      </c>
      <c r="G42" s="56"/>
      <c r="H42" s="11">
        <f t="shared" si="2"/>
        <v>0</v>
      </c>
      <c r="I42" s="74" t="str">
        <f t="shared" si="4"/>
        <v/>
      </c>
      <c r="J42" s="24" t="str">
        <f t="shared" si="3"/>
        <v/>
      </c>
      <c r="K42" s="4"/>
      <c r="L42" s="67"/>
    </row>
    <row r="43" spans="1:15" s="10" customFormat="1" ht="15" thickBot="1" x14ac:dyDescent="0.4">
      <c r="A43" s="48"/>
      <c r="B43" s="54"/>
      <c r="C43" s="54"/>
      <c r="D43" s="55"/>
      <c r="E43" s="56"/>
      <c r="F43" s="11">
        <f t="shared" si="1"/>
        <v>0</v>
      </c>
      <c r="G43" s="56"/>
      <c r="H43" s="11">
        <f t="shared" si="2"/>
        <v>0</v>
      </c>
      <c r="I43" s="74" t="str">
        <f t="shared" si="4"/>
        <v/>
      </c>
      <c r="J43" s="24" t="str">
        <f t="shared" si="3"/>
        <v/>
      </c>
      <c r="K43" s="4"/>
      <c r="L43" s="67"/>
    </row>
    <row r="44" spans="1:15" s="10" customFormat="1" ht="15" thickBot="1" x14ac:dyDescent="0.4">
      <c r="A44" s="48"/>
      <c r="B44" s="54"/>
      <c r="C44" s="54"/>
      <c r="D44" s="55"/>
      <c r="E44" s="56"/>
      <c r="F44" s="11">
        <f t="shared" si="1"/>
        <v>0</v>
      </c>
      <c r="G44" s="56"/>
      <c r="H44" s="11">
        <f t="shared" si="2"/>
        <v>0</v>
      </c>
      <c r="I44" s="74" t="str">
        <f t="shared" si="4"/>
        <v/>
      </c>
      <c r="J44" s="24" t="str">
        <f t="shared" si="3"/>
        <v/>
      </c>
      <c r="K44" s="4"/>
      <c r="L44" s="67"/>
    </row>
    <row r="45" spans="1:15" s="12" customFormat="1" ht="15" thickBot="1" x14ac:dyDescent="0.4">
      <c r="A45" s="48"/>
      <c r="B45" s="54"/>
      <c r="C45" s="54"/>
      <c r="D45" s="55"/>
      <c r="E45" s="56"/>
      <c r="F45" s="11">
        <f t="shared" si="1"/>
        <v>0</v>
      </c>
      <c r="G45" s="56"/>
      <c r="H45" s="11">
        <f t="shared" si="2"/>
        <v>0</v>
      </c>
      <c r="I45" s="74" t="str">
        <f t="shared" si="4"/>
        <v/>
      </c>
      <c r="J45" s="24" t="str">
        <f t="shared" si="3"/>
        <v/>
      </c>
      <c r="K45" s="4"/>
      <c r="L45" s="67"/>
      <c r="M45" s="10"/>
      <c r="N45" s="10"/>
      <c r="O45" s="10"/>
    </row>
    <row r="46" spans="1:15" s="10" customFormat="1" ht="15" thickBot="1" x14ac:dyDescent="0.4">
      <c r="A46" s="48"/>
      <c r="B46" s="49"/>
      <c r="C46" s="49"/>
      <c r="D46" s="50"/>
      <c r="E46" s="51"/>
      <c r="F46" s="11">
        <f t="shared" si="1"/>
        <v>0</v>
      </c>
      <c r="G46" s="51"/>
      <c r="H46" s="11">
        <f t="shared" si="2"/>
        <v>0</v>
      </c>
      <c r="I46" s="74" t="str">
        <f t="shared" si="4"/>
        <v/>
      </c>
      <c r="J46" s="24" t="str">
        <f t="shared" si="3"/>
        <v/>
      </c>
      <c r="K46" s="4"/>
      <c r="L46" s="67"/>
    </row>
    <row r="47" spans="1:15" s="10" customFormat="1" ht="15" thickBot="1" x14ac:dyDescent="0.4">
      <c r="A47" s="48"/>
      <c r="B47" s="49"/>
      <c r="C47" s="49"/>
      <c r="D47" s="50"/>
      <c r="E47" s="51"/>
      <c r="F47" s="11">
        <f t="shared" si="1"/>
        <v>0</v>
      </c>
      <c r="G47" s="51"/>
      <c r="H47" s="11">
        <f t="shared" si="2"/>
        <v>0</v>
      </c>
      <c r="I47" s="74" t="str">
        <f t="shared" si="4"/>
        <v/>
      </c>
      <c r="J47" s="24" t="str">
        <f t="shared" si="3"/>
        <v/>
      </c>
      <c r="K47" s="4"/>
      <c r="L47" s="67"/>
    </row>
    <row r="48" spans="1:15" s="13" customFormat="1" ht="15" thickBot="1" x14ac:dyDescent="0.4">
      <c r="A48" s="48"/>
      <c r="B48" s="49"/>
      <c r="C48" s="49"/>
      <c r="D48" s="57"/>
      <c r="E48" s="58"/>
      <c r="F48" s="11">
        <f t="shared" si="1"/>
        <v>0</v>
      </c>
      <c r="G48" s="58"/>
      <c r="H48" s="11">
        <f t="shared" si="2"/>
        <v>0</v>
      </c>
      <c r="I48" s="74" t="str">
        <f t="shared" si="4"/>
        <v/>
      </c>
      <c r="J48" s="24" t="str">
        <f t="shared" si="3"/>
        <v/>
      </c>
      <c r="K48" s="4"/>
      <c r="L48" s="76"/>
    </row>
    <row r="49" spans="1:12" s="10" customFormat="1" ht="15" thickBot="1" x14ac:dyDescent="0.4">
      <c r="A49" s="48"/>
      <c r="B49" s="49"/>
      <c r="C49" s="49"/>
      <c r="D49" s="50"/>
      <c r="E49" s="51"/>
      <c r="F49" s="11">
        <f t="shared" si="1"/>
        <v>0</v>
      </c>
      <c r="G49" s="51"/>
      <c r="H49" s="11">
        <f t="shared" si="2"/>
        <v>0</v>
      </c>
      <c r="I49" s="74" t="str">
        <f t="shared" si="4"/>
        <v/>
      </c>
      <c r="J49" s="24" t="str">
        <f t="shared" si="3"/>
        <v/>
      </c>
      <c r="K49" s="4"/>
      <c r="L49" s="67"/>
    </row>
    <row r="50" spans="1:12" s="10" customFormat="1" ht="15" thickBot="1" x14ac:dyDescent="0.4">
      <c r="A50" s="48"/>
      <c r="B50" s="49"/>
      <c r="C50" s="49"/>
      <c r="D50" s="50"/>
      <c r="E50" s="51"/>
      <c r="F50" s="11">
        <f t="shared" si="1"/>
        <v>0</v>
      </c>
      <c r="G50" s="51"/>
      <c r="H50" s="11">
        <f t="shared" si="2"/>
        <v>0</v>
      </c>
      <c r="I50" s="74" t="str">
        <f t="shared" si="4"/>
        <v/>
      </c>
      <c r="J50" s="24" t="str">
        <f t="shared" si="3"/>
        <v/>
      </c>
      <c r="K50" s="4"/>
      <c r="L50" s="67"/>
    </row>
    <row r="51" spans="1:12" s="10" customFormat="1" ht="15" thickBot="1" x14ac:dyDescent="0.4">
      <c r="A51" s="48"/>
      <c r="B51" s="49"/>
      <c r="C51" s="49"/>
      <c r="D51" s="50"/>
      <c r="E51" s="51"/>
      <c r="F51" s="11">
        <f t="shared" si="1"/>
        <v>0</v>
      </c>
      <c r="G51" s="51"/>
      <c r="H51" s="11">
        <f t="shared" si="2"/>
        <v>0</v>
      </c>
      <c r="I51" s="74" t="str">
        <f t="shared" si="4"/>
        <v/>
      </c>
      <c r="J51" s="24" t="str">
        <f t="shared" si="3"/>
        <v/>
      </c>
      <c r="K51" s="4"/>
      <c r="L51" s="67"/>
    </row>
    <row r="52" spans="1:12" s="10" customFormat="1" ht="15" thickBot="1" x14ac:dyDescent="0.4">
      <c r="A52" s="48"/>
      <c r="B52" s="49"/>
      <c r="C52" s="49"/>
      <c r="D52" s="52"/>
      <c r="E52" s="53"/>
      <c r="F52" s="11">
        <f t="shared" si="1"/>
        <v>0</v>
      </c>
      <c r="G52" s="53"/>
      <c r="H52" s="11">
        <f t="shared" si="2"/>
        <v>0</v>
      </c>
      <c r="I52" s="74" t="str">
        <f t="shared" si="4"/>
        <v/>
      </c>
      <c r="J52" s="24" t="str">
        <f t="shared" si="3"/>
        <v/>
      </c>
      <c r="K52" s="4"/>
      <c r="L52" s="67"/>
    </row>
    <row r="53" spans="1:12" s="10" customFormat="1" ht="15" thickBot="1" x14ac:dyDescent="0.4">
      <c r="A53" s="48"/>
      <c r="B53" s="49"/>
      <c r="C53" s="49"/>
      <c r="D53" s="50"/>
      <c r="E53" s="51"/>
      <c r="F53" s="11">
        <f t="shared" si="1"/>
        <v>0</v>
      </c>
      <c r="G53" s="51"/>
      <c r="H53" s="11">
        <f t="shared" si="2"/>
        <v>0</v>
      </c>
      <c r="I53" s="74" t="str">
        <f t="shared" si="4"/>
        <v/>
      </c>
      <c r="J53" s="24" t="str">
        <f t="shared" si="3"/>
        <v/>
      </c>
      <c r="K53" s="4"/>
      <c r="L53" s="67"/>
    </row>
    <row r="54" spans="1:12" s="10" customFormat="1" ht="15" thickBot="1" x14ac:dyDescent="0.4">
      <c r="A54" s="48"/>
      <c r="B54" s="49"/>
      <c r="C54" s="49"/>
      <c r="D54" s="50"/>
      <c r="E54" s="51"/>
      <c r="F54" s="11">
        <f t="shared" si="1"/>
        <v>0</v>
      </c>
      <c r="G54" s="51"/>
      <c r="H54" s="11">
        <f t="shared" si="2"/>
        <v>0</v>
      </c>
      <c r="I54" s="74" t="str">
        <f t="shared" si="4"/>
        <v/>
      </c>
      <c r="J54" s="24" t="str">
        <f t="shared" si="3"/>
        <v/>
      </c>
      <c r="K54" s="4"/>
      <c r="L54" s="67"/>
    </row>
    <row r="55" spans="1:12" s="10" customFormat="1" ht="15" thickBot="1" x14ac:dyDescent="0.4">
      <c r="A55" s="48"/>
      <c r="B55" s="49"/>
      <c r="C55" s="49"/>
      <c r="D55" s="50"/>
      <c r="E55" s="51"/>
      <c r="F55" s="11">
        <f t="shared" si="1"/>
        <v>0</v>
      </c>
      <c r="G55" s="51"/>
      <c r="H55" s="11">
        <f t="shared" si="2"/>
        <v>0</v>
      </c>
      <c r="I55" s="74" t="str">
        <f t="shared" si="4"/>
        <v/>
      </c>
      <c r="J55" s="24" t="str">
        <f t="shared" si="3"/>
        <v/>
      </c>
      <c r="K55" s="4"/>
      <c r="L55" s="67"/>
    </row>
    <row r="56" spans="1:12" s="10" customFormat="1" ht="15" thickBot="1" x14ac:dyDescent="0.4">
      <c r="A56" s="48"/>
      <c r="B56" s="49"/>
      <c r="C56" s="49"/>
      <c r="D56" s="50"/>
      <c r="E56" s="51"/>
      <c r="F56" s="11">
        <f t="shared" si="1"/>
        <v>0</v>
      </c>
      <c r="G56" s="51"/>
      <c r="H56" s="11">
        <f t="shared" si="2"/>
        <v>0</v>
      </c>
      <c r="I56" s="74" t="str">
        <f t="shared" si="4"/>
        <v/>
      </c>
      <c r="J56" s="24" t="str">
        <f t="shared" si="3"/>
        <v/>
      </c>
      <c r="K56" s="4"/>
      <c r="L56" s="67"/>
    </row>
    <row r="57" spans="1:12" s="10" customFormat="1" ht="15" thickBot="1" x14ac:dyDescent="0.4">
      <c r="A57" s="48"/>
      <c r="B57" s="49"/>
      <c r="C57" s="49"/>
      <c r="D57" s="50"/>
      <c r="E57" s="51"/>
      <c r="F57" s="11">
        <f t="shared" si="1"/>
        <v>0</v>
      </c>
      <c r="G57" s="51"/>
      <c r="H57" s="11">
        <f t="shared" si="2"/>
        <v>0</v>
      </c>
      <c r="I57" s="74" t="str">
        <f t="shared" si="4"/>
        <v/>
      </c>
      <c r="J57" s="24" t="str">
        <f t="shared" si="3"/>
        <v/>
      </c>
      <c r="K57" s="4"/>
      <c r="L57" s="67"/>
    </row>
    <row r="58" spans="1:12" s="10" customFormat="1" ht="15" thickBot="1" x14ac:dyDescent="0.4">
      <c r="A58" s="48"/>
      <c r="B58" s="49"/>
      <c r="C58" s="49"/>
      <c r="D58" s="50"/>
      <c r="E58" s="51"/>
      <c r="F58" s="11">
        <f t="shared" si="1"/>
        <v>0</v>
      </c>
      <c r="G58" s="51"/>
      <c r="H58" s="11">
        <f t="shared" si="2"/>
        <v>0</v>
      </c>
      <c r="I58" s="74" t="str">
        <f t="shared" si="4"/>
        <v/>
      </c>
      <c r="J58" s="24" t="str">
        <f t="shared" si="3"/>
        <v/>
      </c>
      <c r="K58" s="4"/>
      <c r="L58" s="67"/>
    </row>
    <row r="59" spans="1:12" s="10" customFormat="1" ht="15" thickBot="1" x14ac:dyDescent="0.4">
      <c r="A59" s="48"/>
      <c r="B59" s="49"/>
      <c r="C59" s="49"/>
      <c r="D59" s="50"/>
      <c r="E59" s="51"/>
      <c r="F59" s="11">
        <f t="shared" si="1"/>
        <v>0</v>
      </c>
      <c r="G59" s="51"/>
      <c r="H59" s="11">
        <f t="shared" si="2"/>
        <v>0</v>
      </c>
      <c r="I59" s="74" t="str">
        <f t="shared" si="4"/>
        <v/>
      </c>
      <c r="J59" s="24" t="str">
        <f t="shared" si="3"/>
        <v/>
      </c>
      <c r="K59" s="4"/>
      <c r="L59" s="67"/>
    </row>
    <row r="60" spans="1:12" s="10" customFormat="1" ht="15" thickBot="1" x14ac:dyDescent="0.4">
      <c r="A60" s="48"/>
      <c r="B60" s="49"/>
      <c r="C60" s="49"/>
      <c r="D60" s="50"/>
      <c r="E60" s="51"/>
      <c r="F60" s="11">
        <f t="shared" si="1"/>
        <v>0</v>
      </c>
      <c r="G60" s="51"/>
      <c r="H60" s="11">
        <f t="shared" si="2"/>
        <v>0</v>
      </c>
      <c r="I60" s="74" t="str">
        <f t="shared" si="4"/>
        <v/>
      </c>
      <c r="J60" s="24" t="str">
        <f t="shared" si="3"/>
        <v/>
      </c>
      <c r="K60" s="4"/>
      <c r="L60" s="67"/>
    </row>
    <row r="61" spans="1:12" s="10" customFormat="1" ht="15" thickBot="1" x14ac:dyDescent="0.4">
      <c r="A61" s="48"/>
      <c r="B61" s="49"/>
      <c r="C61" s="49"/>
      <c r="D61" s="50"/>
      <c r="E61" s="51"/>
      <c r="F61" s="11">
        <f t="shared" si="1"/>
        <v>0</v>
      </c>
      <c r="G61" s="51"/>
      <c r="H61" s="11">
        <f t="shared" si="2"/>
        <v>0</v>
      </c>
      <c r="I61" s="74" t="str">
        <f t="shared" si="4"/>
        <v/>
      </c>
      <c r="J61" s="24" t="str">
        <f t="shared" si="3"/>
        <v/>
      </c>
      <c r="K61" s="4"/>
      <c r="L61" s="67"/>
    </row>
    <row r="62" spans="1:12" s="10" customFormat="1" ht="15" thickBot="1" x14ac:dyDescent="0.4">
      <c r="A62" s="48"/>
      <c r="B62" s="49"/>
      <c r="C62" s="49"/>
      <c r="D62" s="50"/>
      <c r="E62" s="51"/>
      <c r="F62" s="11">
        <f t="shared" si="1"/>
        <v>0</v>
      </c>
      <c r="G62" s="51"/>
      <c r="H62" s="11">
        <f t="shared" si="2"/>
        <v>0</v>
      </c>
      <c r="I62" s="74" t="str">
        <f t="shared" si="4"/>
        <v/>
      </c>
      <c r="J62" s="24" t="str">
        <f t="shared" si="3"/>
        <v/>
      </c>
      <c r="K62" s="4"/>
      <c r="L62" s="67"/>
    </row>
    <row r="63" spans="1:12" s="10" customFormat="1" ht="15" thickBot="1" x14ac:dyDescent="0.4">
      <c r="A63" s="48"/>
      <c r="B63" s="49"/>
      <c r="C63" s="49"/>
      <c r="D63" s="50"/>
      <c r="E63" s="51"/>
      <c r="F63" s="11">
        <f t="shared" si="1"/>
        <v>0</v>
      </c>
      <c r="G63" s="51"/>
      <c r="H63" s="11">
        <f t="shared" si="2"/>
        <v>0</v>
      </c>
      <c r="I63" s="74" t="str">
        <f t="shared" si="4"/>
        <v/>
      </c>
      <c r="J63" s="24" t="str">
        <f t="shared" si="3"/>
        <v/>
      </c>
      <c r="K63" s="4"/>
      <c r="L63" s="67"/>
    </row>
    <row r="64" spans="1:12" s="10" customFormat="1" ht="15" thickBot="1" x14ac:dyDescent="0.4">
      <c r="A64" s="48"/>
      <c r="B64" s="49"/>
      <c r="C64" s="49"/>
      <c r="D64" s="50"/>
      <c r="E64" s="51"/>
      <c r="F64" s="11">
        <f t="shared" si="1"/>
        <v>0</v>
      </c>
      <c r="G64" s="51"/>
      <c r="H64" s="11">
        <f t="shared" si="2"/>
        <v>0</v>
      </c>
      <c r="I64" s="74" t="str">
        <f t="shared" si="4"/>
        <v/>
      </c>
      <c r="J64" s="24" t="str">
        <f t="shared" si="3"/>
        <v/>
      </c>
      <c r="K64" s="4"/>
      <c r="L64" s="67"/>
    </row>
    <row r="65" spans="1:12" s="10" customFormat="1" ht="15" thickBot="1" x14ac:dyDescent="0.4">
      <c r="A65" s="48"/>
      <c r="B65" s="49"/>
      <c r="C65" s="49"/>
      <c r="D65" s="50"/>
      <c r="E65" s="51"/>
      <c r="F65" s="11">
        <f t="shared" si="1"/>
        <v>0</v>
      </c>
      <c r="G65" s="51"/>
      <c r="H65" s="11">
        <f t="shared" si="2"/>
        <v>0</v>
      </c>
      <c r="I65" s="74" t="str">
        <f t="shared" si="4"/>
        <v/>
      </c>
      <c r="J65" s="24" t="str">
        <f t="shared" si="3"/>
        <v/>
      </c>
      <c r="K65" s="4"/>
      <c r="L65" s="67"/>
    </row>
    <row r="66" spans="1:12" s="10" customFormat="1" ht="15" thickBot="1" x14ac:dyDescent="0.4">
      <c r="A66" s="48"/>
      <c r="B66" s="49"/>
      <c r="C66" s="49"/>
      <c r="D66" s="50"/>
      <c r="E66" s="51"/>
      <c r="F66" s="11">
        <f t="shared" si="1"/>
        <v>0</v>
      </c>
      <c r="G66" s="51"/>
      <c r="H66" s="11">
        <f t="shared" si="2"/>
        <v>0</v>
      </c>
      <c r="I66" s="74" t="str">
        <f t="shared" si="4"/>
        <v/>
      </c>
      <c r="J66" s="24" t="str">
        <f t="shared" si="3"/>
        <v/>
      </c>
      <c r="K66" s="4"/>
      <c r="L66" s="67"/>
    </row>
    <row r="67" spans="1:12" s="10" customFormat="1" ht="15" thickBot="1" x14ac:dyDescent="0.4">
      <c r="A67" s="48"/>
      <c r="B67" s="49"/>
      <c r="C67" s="49"/>
      <c r="D67" s="50"/>
      <c r="E67" s="51"/>
      <c r="F67" s="11">
        <f t="shared" si="1"/>
        <v>0</v>
      </c>
      <c r="G67" s="51"/>
      <c r="H67" s="11">
        <f t="shared" si="2"/>
        <v>0</v>
      </c>
      <c r="I67" s="74" t="str">
        <f t="shared" si="4"/>
        <v/>
      </c>
      <c r="J67" s="24" t="str">
        <f t="shared" si="3"/>
        <v/>
      </c>
      <c r="K67" s="4"/>
      <c r="L67" s="67"/>
    </row>
    <row r="68" spans="1:12" s="10" customFormat="1" ht="15" thickBot="1" x14ac:dyDescent="0.4">
      <c r="A68" s="48"/>
      <c r="B68" s="49"/>
      <c r="C68" s="49"/>
      <c r="D68" s="50"/>
      <c r="E68" s="51"/>
      <c r="F68" s="11">
        <f t="shared" si="1"/>
        <v>0</v>
      </c>
      <c r="G68" s="51"/>
      <c r="H68" s="11">
        <f t="shared" si="2"/>
        <v>0</v>
      </c>
      <c r="I68" s="74" t="str">
        <f t="shared" si="4"/>
        <v/>
      </c>
      <c r="J68" s="24" t="str">
        <f t="shared" si="3"/>
        <v/>
      </c>
      <c r="K68" s="4"/>
      <c r="L68" s="67"/>
    </row>
    <row r="69" spans="1:12" s="10" customFormat="1" ht="15" thickBot="1" x14ac:dyDescent="0.4">
      <c r="A69" s="48"/>
      <c r="B69" s="49"/>
      <c r="C69" s="49"/>
      <c r="D69" s="50"/>
      <c r="E69" s="51"/>
      <c r="F69" s="11">
        <f t="shared" si="1"/>
        <v>0</v>
      </c>
      <c r="G69" s="51"/>
      <c r="H69" s="11">
        <f t="shared" si="2"/>
        <v>0</v>
      </c>
      <c r="I69" s="74" t="str">
        <f t="shared" ref="I69:I104" si="5">IF(TYPE(E69)=1,IF(OR(ROUNDDOWN(E69,2)&lt;&gt;E69,E69&lt;0),"Inserire un valore non negativo con al massimo due decimali",""),"Inserire un valore non negativo con al massimo due decimali")</f>
        <v/>
      </c>
      <c r="J69" s="24" t="str">
        <f t="shared" si="3"/>
        <v/>
      </c>
      <c r="K69" s="4"/>
      <c r="L69" s="67"/>
    </row>
    <row r="70" spans="1:12" s="10" customFormat="1" ht="15" thickBot="1" x14ac:dyDescent="0.4">
      <c r="A70" s="48"/>
      <c r="B70" s="49"/>
      <c r="C70" s="49"/>
      <c r="D70" s="50"/>
      <c r="E70" s="51"/>
      <c r="F70" s="11">
        <f t="shared" ref="F70:F104" si="6">D70*E70</f>
        <v>0</v>
      </c>
      <c r="G70" s="51"/>
      <c r="H70" s="11">
        <f t="shared" ref="H70:H104" si="7">G70*3</f>
        <v>0</v>
      </c>
      <c r="I70" s="74" t="str">
        <f t="shared" si="5"/>
        <v/>
      </c>
      <c r="J70" s="24" t="str">
        <f t="shared" ref="J70:J104" si="8">IF(TYPE(G70)=1,IF(OR(ROUNDDOWN(G70,2)&lt;&gt;G70,G70&lt;0),"Inserire un valore non negativo con al massimo due decimali",""),"Inserire un valore non negativo con al massimo due decimali")</f>
        <v/>
      </c>
      <c r="K70" s="4"/>
      <c r="L70" s="67"/>
    </row>
    <row r="71" spans="1:12" s="10" customFormat="1" ht="15" thickBot="1" x14ac:dyDescent="0.4">
      <c r="A71" s="48"/>
      <c r="B71" s="49"/>
      <c r="C71" s="49"/>
      <c r="D71" s="50"/>
      <c r="E71" s="51"/>
      <c r="F71" s="11">
        <f t="shared" si="6"/>
        <v>0</v>
      </c>
      <c r="G71" s="51"/>
      <c r="H71" s="11">
        <f t="shared" si="7"/>
        <v>0</v>
      </c>
      <c r="I71" s="74" t="str">
        <f t="shared" si="5"/>
        <v/>
      </c>
      <c r="J71" s="24" t="str">
        <f t="shared" si="8"/>
        <v/>
      </c>
      <c r="K71" s="4"/>
      <c r="L71" s="67"/>
    </row>
    <row r="72" spans="1:12" s="10" customFormat="1" ht="15" thickBot="1" x14ac:dyDescent="0.4">
      <c r="A72" s="48"/>
      <c r="B72" s="49"/>
      <c r="C72" s="49"/>
      <c r="D72" s="50"/>
      <c r="E72" s="51"/>
      <c r="F72" s="11">
        <f t="shared" si="6"/>
        <v>0</v>
      </c>
      <c r="G72" s="51"/>
      <c r="H72" s="11">
        <f t="shared" si="7"/>
        <v>0</v>
      </c>
      <c r="I72" s="74" t="str">
        <f t="shared" si="5"/>
        <v/>
      </c>
      <c r="J72" s="24" t="str">
        <f t="shared" si="8"/>
        <v/>
      </c>
      <c r="K72" s="4"/>
      <c r="L72" s="67"/>
    </row>
    <row r="73" spans="1:12" s="10" customFormat="1" ht="15" thickBot="1" x14ac:dyDescent="0.4">
      <c r="A73" s="48"/>
      <c r="B73" s="49"/>
      <c r="C73" s="49"/>
      <c r="D73" s="50"/>
      <c r="E73" s="51"/>
      <c r="F73" s="11">
        <f t="shared" si="6"/>
        <v>0</v>
      </c>
      <c r="G73" s="51"/>
      <c r="H73" s="11">
        <f t="shared" si="7"/>
        <v>0</v>
      </c>
      <c r="I73" s="74" t="str">
        <f t="shared" si="5"/>
        <v/>
      </c>
      <c r="J73" s="24" t="str">
        <f t="shared" si="8"/>
        <v/>
      </c>
      <c r="K73" s="4"/>
      <c r="L73" s="67"/>
    </row>
    <row r="74" spans="1:12" s="10" customFormat="1" ht="15" thickBot="1" x14ac:dyDescent="0.4">
      <c r="A74" s="48"/>
      <c r="B74" s="49"/>
      <c r="C74" s="49"/>
      <c r="D74" s="50"/>
      <c r="E74" s="51"/>
      <c r="F74" s="11">
        <f t="shared" si="6"/>
        <v>0</v>
      </c>
      <c r="G74" s="51"/>
      <c r="H74" s="11">
        <f t="shared" si="7"/>
        <v>0</v>
      </c>
      <c r="I74" s="74" t="str">
        <f t="shared" si="5"/>
        <v/>
      </c>
      <c r="J74" s="24" t="str">
        <f t="shared" si="8"/>
        <v/>
      </c>
      <c r="K74" s="4"/>
      <c r="L74" s="67"/>
    </row>
    <row r="75" spans="1:12" s="10" customFormat="1" ht="15" thickBot="1" x14ac:dyDescent="0.4">
      <c r="A75" s="48"/>
      <c r="B75" s="49"/>
      <c r="C75" s="49"/>
      <c r="D75" s="50"/>
      <c r="E75" s="51"/>
      <c r="F75" s="11">
        <f t="shared" si="6"/>
        <v>0</v>
      </c>
      <c r="G75" s="51"/>
      <c r="H75" s="11">
        <f t="shared" si="7"/>
        <v>0</v>
      </c>
      <c r="I75" s="74" t="str">
        <f t="shared" si="5"/>
        <v/>
      </c>
      <c r="J75" s="24" t="str">
        <f t="shared" si="8"/>
        <v/>
      </c>
      <c r="K75" s="4"/>
      <c r="L75" s="67"/>
    </row>
    <row r="76" spans="1:12" s="10" customFormat="1" ht="15" thickBot="1" x14ac:dyDescent="0.4">
      <c r="A76" s="48"/>
      <c r="B76" s="49"/>
      <c r="C76" s="49"/>
      <c r="D76" s="50"/>
      <c r="E76" s="51"/>
      <c r="F76" s="11">
        <f t="shared" si="6"/>
        <v>0</v>
      </c>
      <c r="G76" s="51"/>
      <c r="H76" s="11">
        <f t="shared" si="7"/>
        <v>0</v>
      </c>
      <c r="I76" s="74" t="str">
        <f t="shared" si="5"/>
        <v/>
      </c>
      <c r="J76" s="24" t="str">
        <f t="shared" si="8"/>
        <v/>
      </c>
      <c r="K76" s="4"/>
      <c r="L76" s="67"/>
    </row>
    <row r="77" spans="1:12" s="10" customFormat="1" ht="15" thickBot="1" x14ac:dyDescent="0.4">
      <c r="A77" s="48"/>
      <c r="B77" s="49"/>
      <c r="C77" s="49"/>
      <c r="D77" s="50"/>
      <c r="E77" s="51"/>
      <c r="F77" s="11">
        <f t="shared" si="6"/>
        <v>0</v>
      </c>
      <c r="G77" s="51"/>
      <c r="H77" s="11">
        <f t="shared" si="7"/>
        <v>0</v>
      </c>
      <c r="I77" s="74" t="str">
        <f t="shared" si="5"/>
        <v/>
      </c>
      <c r="J77" s="24" t="str">
        <f t="shared" si="8"/>
        <v/>
      </c>
      <c r="K77" s="4"/>
      <c r="L77" s="67"/>
    </row>
    <row r="78" spans="1:12" s="10" customFormat="1" ht="15" thickBot="1" x14ac:dyDescent="0.4">
      <c r="A78" s="48"/>
      <c r="B78" s="49"/>
      <c r="C78" s="49"/>
      <c r="D78" s="50"/>
      <c r="E78" s="51"/>
      <c r="F78" s="11">
        <f t="shared" si="6"/>
        <v>0</v>
      </c>
      <c r="G78" s="51"/>
      <c r="H78" s="11">
        <f t="shared" si="7"/>
        <v>0</v>
      </c>
      <c r="I78" s="74" t="str">
        <f t="shared" si="5"/>
        <v/>
      </c>
      <c r="J78" s="24" t="str">
        <f t="shared" si="8"/>
        <v/>
      </c>
      <c r="K78" s="4"/>
      <c r="L78" s="67"/>
    </row>
    <row r="79" spans="1:12" s="10" customFormat="1" ht="15" thickBot="1" x14ac:dyDescent="0.4">
      <c r="A79" s="48"/>
      <c r="B79" s="54"/>
      <c r="C79" s="54"/>
      <c r="D79" s="55"/>
      <c r="E79" s="56"/>
      <c r="F79" s="11">
        <f t="shared" si="6"/>
        <v>0</v>
      </c>
      <c r="G79" s="56"/>
      <c r="H79" s="11">
        <f t="shared" si="7"/>
        <v>0</v>
      </c>
      <c r="I79" s="74" t="str">
        <f t="shared" si="5"/>
        <v/>
      </c>
      <c r="J79" s="24" t="str">
        <f t="shared" si="8"/>
        <v/>
      </c>
      <c r="K79" s="4"/>
      <c r="L79" s="67"/>
    </row>
    <row r="80" spans="1:12" s="10" customFormat="1" ht="15" thickBot="1" x14ac:dyDescent="0.4">
      <c r="A80" s="48"/>
      <c r="B80" s="54"/>
      <c r="C80" s="54"/>
      <c r="D80" s="55"/>
      <c r="E80" s="56"/>
      <c r="F80" s="11">
        <f t="shared" si="6"/>
        <v>0</v>
      </c>
      <c r="G80" s="56"/>
      <c r="H80" s="11">
        <f t="shared" si="7"/>
        <v>0</v>
      </c>
      <c r="I80" s="74" t="str">
        <f t="shared" si="5"/>
        <v/>
      </c>
      <c r="J80" s="24" t="str">
        <f t="shared" si="8"/>
        <v/>
      </c>
      <c r="K80" s="4"/>
      <c r="L80" s="67"/>
    </row>
    <row r="81" spans="1:15" s="10" customFormat="1" ht="15" thickBot="1" x14ac:dyDescent="0.4">
      <c r="A81" s="48"/>
      <c r="B81" s="54"/>
      <c r="C81" s="54"/>
      <c r="D81" s="55"/>
      <c r="E81" s="56"/>
      <c r="F81" s="11">
        <f t="shared" si="6"/>
        <v>0</v>
      </c>
      <c r="G81" s="56"/>
      <c r="H81" s="11">
        <f t="shared" si="7"/>
        <v>0</v>
      </c>
      <c r="I81" s="74" t="str">
        <f t="shared" si="5"/>
        <v/>
      </c>
      <c r="J81" s="24" t="str">
        <f t="shared" si="8"/>
        <v/>
      </c>
      <c r="K81" s="4"/>
      <c r="L81" s="67"/>
    </row>
    <row r="82" spans="1:15" s="10" customFormat="1" ht="15" thickBot="1" x14ac:dyDescent="0.4">
      <c r="A82" s="48"/>
      <c r="B82" s="54"/>
      <c r="C82" s="54"/>
      <c r="D82" s="55"/>
      <c r="E82" s="56"/>
      <c r="F82" s="11">
        <f t="shared" si="6"/>
        <v>0</v>
      </c>
      <c r="G82" s="56"/>
      <c r="H82" s="11">
        <f t="shared" si="7"/>
        <v>0</v>
      </c>
      <c r="I82" s="74" t="str">
        <f t="shared" si="5"/>
        <v/>
      </c>
      <c r="J82" s="24" t="str">
        <f t="shared" si="8"/>
        <v/>
      </c>
      <c r="K82" s="4"/>
      <c r="L82" s="67"/>
    </row>
    <row r="83" spans="1:15" s="10" customFormat="1" ht="15" thickBot="1" x14ac:dyDescent="0.4">
      <c r="A83" s="48"/>
      <c r="B83" s="54"/>
      <c r="C83" s="54"/>
      <c r="D83" s="55"/>
      <c r="E83" s="56"/>
      <c r="F83" s="11">
        <f t="shared" si="6"/>
        <v>0</v>
      </c>
      <c r="G83" s="56"/>
      <c r="H83" s="11">
        <f t="shared" si="7"/>
        <v>0</v>
      </c>
      <c r="I83" s="74" t="str">
        <f t="shared" si="5"/>
        <v/>
      </c>
      <c r="J83" s="24" t="str">
        <f t="shared" si="8"/>
        <v/>
      </c>
      <c r="K83" s="4"/>
      <c r="L83" s="67"/>
    </row>
    <row r="84" spans="1:15" s="10" customFormat="1" ht="15" thickBot="1" x14ac:dyDescent="0.4">
      <c r="A84" s="48"/>
      <c r="B84" s="54"/>
      <c r="C84" s="54"/>
      <c r="D84" s="55"/>
      <c r="E84" s="56"/>
      <c r="F84" s="11">
        <f t="shared" si="6"/>
        <v>0</v>
      </c>
      <c r="G84" s="56"/>
      <c r="H84" s="11">
        <f t="shared" si="7"/>
        <v>0</v>
      </c>
      <c r="I84" s="74" t="str">
        <f t="shared" si="5"/>
        <v/>
      </c>
      <c r="J84" s="24" t="str">
        <f t="shared" si="8"/>
        <v/>
      </c>
      <c r="K84" s="4"/>
      <c r="L84" s="67"/>
    </row>
    <row r="85" spans="1:15" s="10" customFormat="1" ht="15" thickBot="1" x14ac:dyDescent="0.4">
      <c r="A85" s="48"/>
      <c r="B85" s="54"/>
      <c r="C85" s="54"/>
      <c r="D85" s="55"/>
      <c r="E85" s="56"/>
      <c r="F85" s="11">
        <f t="shared" si="6"/>
        <v>0</v>
      </c>
      <c r="G85" s="56"/>
      <c r="H85" s="11">
        <f t="shared" si="7"/>
        <v>0</v>
      </c>
      <c r="I85" s="74" t="str">
        <f t="shared" si="5"/>
        <v/>
      </c>
      <c r="J85" s="24" t="str">
        <f t="shared" si="8"/>
        <v/>
      </c>
      <c r="K85" s="4"/>
      <c r="L85" s="67"/>
    </row>
    <row r="86" spans="1:15" s="10" customFormat="1" ht="15" thickBot="1" x14ac:dyDescent="0.4">
      <c r="A86" s="48"/>
      <c r="B86" s="54"/>
      <c r="C86" s="54"/>
      <c r="D86" s="55"/>
      <c r="E86" s="56"/>
      <c r="F86" s="11">
        <f t="shared" si="6"/>
        <v>0</v>
      </c>
      <c r="G86" s="56"/>
      <c r="H86" s="11">
        <f t="shared" si="7"/>
        <v>0</v>
      </c>
      <c r="I86" s="74" t="str">
        <f t="shared" si="5"/>
        <v/>
      </c>
      <c r="J86" s="24" t="str">
        <f t="shared" si="8"/>
        <v/>
      </c>
      <c r="K86" s="4"/>
      <c r="L86" s="67"/>
    </row>
    <row r="87" spans="1:15" s="10" customFormat="1" ht="15" thickBot="1" x14ac:dyDescent="0.4">
      <c r="A87" s="48"/>
      <c r="B87" s="54"/>
      <c r="C87" s="54"/>
      <c r="D87" s="55"/>
      <c r="E87" s="56"/>
      <c r="F87" s="11">
        <f t="shared" si="6"/>
        <v>0</v>
      </c>
      <c r="G87" s="56"/>
      <c r="H87" s="11">
        <f t="shared" si="7"/>
        <v>0</v>
      </c>
      <c r="I87" s="74" t="str">
        <f t="shared" si="5"/>
        <v/>
      </c>
      <c r="J87" s="24" t="str">
        <f t="shared" si="8"/>
        <v/>
      </c>
      <c r="K87" s="4"/>
      <c r="L87" s="67"/>
    </row>
    <row r="88" spans="1:15" s="10" customFormat="1" ht="15" thickBot="1" x14ac:dyDescent="0.4">
      <c r="A88" s="48"/>
      <c r="B88" s="54"/>
      <c r="C88" s="54"/>
      <c r="D88" s="55"/>
      <c r="E88" s="56"/>
      <c r="F88" s="11">
        <f t="shared" si="6"/>
        <v>0</v>
      </c>
      <c r="G88" s="56"/>
      <c r="H88" s="11">
        <f t="shared" si="7"/>
        <v>0</v>
      </c>
      <c r="I88" s="74" t="str">
        <f t="shared" si="5"/>
        <v/>
      </c>
      <c r="J88" s="24" t="str">
        <f t="shared" si="8"/>
        <v/>
      </c>
      <c r="K88" s="4"/>
      <c r="L88" s="67"/>
    </row>
    <row r="89" spans="1:15" s="12" customFormat="1" ht="15" thickBot="1" x14ac:dyDescent="0.4">
      <c r="A89" s="48"/>
      <c r="B89" s="54"/>
      <c r="C89" s="54"/>
      <c r="D89" s="55"/>
      <c r="E89" s="56"/>
      <c r="F89" s="11">
        <f t="shared" si="6"/>
        <v>0</v>
      </c>
      <c r="G89" s="56"/>
      <c r="H89" s="11">
        <f t="shared" si="7"/>
        <v>0</v>
      </c>
      <c r="I89" s="74" t="str">
        <f t="shared" si="5"/>
        <v/>
      </c>
      <c r="J89" s="24" t="str">
        <f t="shared" si="8"/>
        <v/>
      </c>
      <c r="K89" s="4"/>
      <c r="L89" s="67"/>
      <c r="M89" s="10"/>
      <c r="N89" s="10"/>
      <c r="O89" s="10"/>
    </row>
    <row r="90" spans="1:15" s="10" customFormat="1" ht="15" thickBot="1" x14ac:dyDescent="0.4">
      <c r="A90" s="48"/>
      <c r="B90" s="49"/>
      <c r="C90" s="49"/>
      <c r="D90" s="50"/>
      <c r="E90" s="51"/>
      <c r="F90" s="11">
        <f t="shared" si="6"/>
        <v>0</v>
      </c>
      <c r="G90" s="51"/>
      <c r="H90" s="11">
        <f t="shared" si="7"/>
        <v>0</v>
      </c>
      <c r="I90" s="74" t="str">
        <f t="shared" si="5"/>
        <v/>
      </c>
      <c r="J90" s="24" t="str">
        <f t="shared" si="8"/>
        <v/>
      </c>
      <c r="K90" s="4"/>
      <c r="L90" s="67"/>
    </row>
    <row r="91" spans="1:15" s="10" customFormat="1" ht="15" thickBot="1" x14ac:dyDescent="0.4">
      <c r="A91" s="48"/>
      <c r="B91" s="54"/>
      <c r="C91" s="54"/>
      <c r="D91" s="55"/>
      <c r="E91" s="56"/>
      <c r="F91" s="11">
        <f t="shared" si="6"/>
        <v>0</v>
      </c>
      <c r="G91" s="56"/>
      <c r="H91" s="11">
        <f t="shared" si="7"/>
        <v>0</v>
      </c>
      <c r="I91" s="74" t="str">
        <f t="shared" si="5"/>
        <v/>
      </c>
      <c r="J91" s="24" t="str">
        <f t="shared" si="8"/>
        <v/>
      </c>
      <c r="K91" s="4"/>
      <c r="L91" s="67"/>
    </row>
    <row r="92" spans="1:15" s="10" customFormat="1" ht="15" thickBot="1" x14ac:dyDescent="0.4">
      <c r="A92" s="48"/>
      <c r="B92" s="54"/>
      <c r="C92" s="54"/>
      <c r="D92" s="55"/>
      <c r="E92" s="56"/>
      <c r="F92" s="11">
        <f t="shared" si="6"/>
        <v>0</v>
      </c>
      <c r="G92" s="56"/>
      <c r="H92" s="11">
        <f t="shared" si="7"/>
        <v>0</v>
      </c>
      <c r="I92" s="74" t="str">
        <f t="shared" si="5"/>
        <v/>
      </c>
      <c r="J92" s="24" t="str">
        <f t="shared" si="8"/>
        <v/>
      </c>
      <c r="K92" s="4"/>
      <c r="L92" s="67"/>
    </row>
    <row r="93" spans="1:15" s="10" customFormat="1" ht="15" thickBot="1" x14ac:dyDescent="0.4">
      <c r="A93" s="48"/>
      <c r="B93" s="54"/>
      <c r="C93" s="54"/>
      <c r="D93" s="55"/>
      <c r="E93" s="56"/>
      <c r="F93" s="11">
        <f t="shared" si="6"/>
        <v>0</v>
      </c>
      <c r="G93" s="56"/>
      <c r="H93" s="11">
        <f t="shared" si="7"/>
        <v>0</v>
      </c>
      <c r="I93" s="74" t="str">
        <f t="shared" si="5"/>
        <v/>
      </c>
      <c r="J93" s="24" t="str">
        <f t="shared" si="8"/>
        <v/>
      </c>
      <c r="K93" s="4"/>
      <c r="L93" s="67"/>
    </row>
    <row r="94" spans="1:15" s="10" customFormat="1" ht="15" thickBot="1" x14ac:dyDescent="0.4">
      <c r="A94" s="48"/>
      <c r="B94" s="54"/>
      <c r="C94" s="54"/>
      <c r="D94" s="55"/>
      <c r="E94" s="56"/>
      <c r="F94" s="11">
        <f t="shared" si="6"/>
        <v>0</v>
      </c>
      <c r="G94" s="56"/>
      <c r="H94" s="11">
        <f t="shared" si="7"/>
        <v>0</v>
      </c>
      <c r="I94" s="74" t="str">
        <f t="shared" si="5"/>
        <v/>
      </c>
      <c r="J94" s="24" t="str">
        <f t="shared" si="8"/>
        <v/>
      </c>
      <c r="K94" s="4"/>
      <c r="L94" s="67"/>
    </row>
    <row r="95" spans="1:15" s="12" customFormat="1" ht="15" thickBot="1" x14ac:dyDescent="0.4">
      <c r="A95" s="48"/>
      <c r="B95" s="54"/>
      <c r="C95" s="54"/>
      <c r="D95" s="55"/>
      <c r="E95" s="56"/>
      <c r="F95" s="11">
        <f t="shared" si="6"/>
        <v>0</v>
      </c>
      <c r="G95" s="56"/>
      <c r="H95" s="11">
        <f t="shared" si="7"/>
        <v>0</v>
      </c>
      <c r="I95" s="74" t="str">
        <f t="shared" si="5"/>
        <v/>
      </c>
      <c r="J95" s="24" t="str">
        <f t="shared" si="8"/>
        <v/>
      </c>
      <c r="K95" s="4"/>
      <c r="L95" s="67"/>
      <c r="M95" s="10"/>
      <c r="N95" s="10"/>
      <c r="O95" s="10"/>
    </row>
    <row r="96" spans="1:15" s="10" customFormat="1" ht="15" thickBot="1" x14ac:dyDescent="0.4">
      <c r="A96" s="48"/>
      <c r="B96" s="49"/>
      <c r="C96" s="49"/>
      <c r="D96" s="50"/>
      <c r="E96" s="51"/>
      <c r="F96" s="11">
        <f t="shared" si="6"/>
        <v>0</v>
      </c>
      <c r="G96" s="51"/>
      <c r="H96" s="11">
        <f t="shared" si="7"/>
        <v>0</v>
      </c>
      <c r="I96" s="74" t="str">
        <f t="shared" si="5"/>
        <v/>
      </c>
      <c r="J96" s="24" t="str">
        <f t="shared" si="8"/>
        <v/>
      </c>
      <c r="K96" s="4"/>
      <c r="L96" s="67"/>
    </row>
    <row r="97" spans="1:16" s="10" customFormat="1" ht="15" thickBot="1" x14ac:dyDescent="0.4">
      <c r="A97" s="48"/>
      <c r="B97" s="54"/>
      <c r="C97" s="54"/>
      <c r="D97" s="55"/>
      <c r="E97" s="56"/>
      <c r="F97" s="11">
        <f t="shared" si="6"/>
        <v>0</v>
      </c>
      <c r="G97" s="56"/>
      <c r="H97" s="11">
        <f t="shared" si="7"/>
        <v>0</v>
      </c>
      <c r="I97" s="74" t="str">
        <f t="shared" si="5"/>
        <v/>
      </c>
      <c r="J97" s="24" t="str">
        <f t="shared" si="8"/>
        <v/>
      </c>
      <c r="K97" s="4"/>
      <c r="L97" s="67"/>
    </row>
    <row r="98" spans="1:16" s="10" customFormat="1" ht="15" thickBot="1" x14ac:dyDescent="0.4">
      <c r="A98" s="48"/>
      <c r="B98" s="54"/>
      <c r="C98" s="54"/>
      <c r="D98" s="55"/>
      <c r="E98" s="56"/>
      <c r="F98" s="11">
        <f t="shared" si="6"/>
        <v>0</v>
      </c>
      <c r="G98" s="56"/>
      <c r="H98" s="11">
        <f t="shared" si="7"/>
        <v>0</v>
      </c>
      <c r="I98" s="74" t="str">
        <f t="shared" si="5"/>
        <v/>
      </c>
      <c r="J98" s="24" t="str">
        <f t="shared" si="8"/>
        <v/>
      </c>
      <c r="K98" s="4"/>
      <c r="L98" s="67"/>
    </row>
    <row r="99" spans="1:16" s="10" customFormat="1" ht="15" thickBot="1" x14ac:dyDescent="0.4">
      <c r="A99" s="48"/>
      <c r="B99" s="54"/>
      <c r="C99" s="54"/>
      <c r="D99" s="55"/>
      <c r="E99" s="56"/>
      <c r="F99" s="11">
        <f t="shared" si="6"/>
        <v>0</v>
      </c>
      <c r="G99" s="56"/>
      <c r="H99" s="11">
        <f t="shared" si="7"/>
        <v>0</v>
      </c>
      <c r="I99" s="74" t="str">
        <f t="shared" si="5"/>
        <v/>
      </c>
      <c r="J99" s="24" t="str">
        <f t="shared" si="8"/>
        <v/>
      </c>
      <c r="K99" s="4"/>
      <c r="L99" s="67"/>
    </row>
    <row r="100" spans="1:16" s="12" customFormat="1" ht="15" thickBot="1" x14ac:dyDescent="0.4">
      <c r="A100" s="48"/>
      <c r="B100" s="54"/>
      <c r="C100" s="54"/>
      <c r="D100" s="55"/>
      <c r="E100" s="56"/>
      <c r="F100" s="11">
        <f t="shared" si="6"/>
        <v>0</v>
      </c>
      <c r="G100" s="56"/>
      <c r="H100" s="11">
        <f t="shared" si="7"/>
        <v>0</v>
      </c>
      <c r="I100" s="74" t="str">
        <f t="shared" si="5"/>
        <v/>
      </c>
      <c r="J100" s="24" t="str">
        <f t="shared" si="8"/>
        <v/>
      </c>
      <c r="K100" s="4"/>
      <c r="L100" s="67"/>
      <c r="M100" s="10"/>
      <c r="N100" s="10"/>
      <c r="O100" s="10"/>
    </row>
    <row r="101" spans="1:16" s="10" customFormat="1" ht="15" thickBot="1" x14ac:dyDescent="0.4">
      <c r="A101" s="48"/>
      <c r="B101" s="49"/>
      <c r="C101" s="49"/>
      <c r="D101" s="50"/>
      <c r="E101" s="51"/>
      <c r="F101" s="11">
        <f t="shared" si="6"/>
        <v>0</v>
      </c>
      <c r="G101" s="51"/>
      <c r="H101" s="11">
        <f t="shared" si="7"/>
        <v>0</v>
      </c>
      <c r="I101" s="74" t="str">
        <f t="shared" si="5"/>
        <v/>
      </c>
      <c r="J101" s="24" t="str">
        <f t="shared" si="8"/>
        <v/>
      </c>
      <c r="K101" s="4"/>
      <c r="L101" s="67"/>
    </row>
    <row r="102" spans="1:16" s="10" customFormat="1" ht="15" thickBot="1" x14ac:dyDescent="0.4">
      <c r="A102" s="48"/>
      <c r="B102" s="49"/>
      <c r="C102" s="49"/>
      <c r="D102" s="50"/>
      <c r="E102" s="51"/>
      <c r="F102" s="11">
        <f t="shared" si="6"/>
        <v>0</v>
      </c>
      <c r="G102" s="51"/>
      <c r="H102" s="11">
        <f t="shared" si="7"/>
        <v>0</v>
      </c>
      <c r="I102" s="74" t="str">
        <f t="shared" si="5"/>
        <v/>
      </c>
      <c r="J102" s="24" t="str">
        <f t="shared" si="8"/>
        <v/>
      </c>
      <c r="K102" s="4"/>
      <c r="L102" s="67"/>
    </row>
    <row r="103" spans="1:16" s="13" customFormat="1" ht="15" thickBot="1" x14ac:dyDescent="0.4">
      <c r="A103" s="48"/>
      <c r="B103" s="49"/>
      <c r="C103" s="49"/>
      <c r="D103" s="57"/>
      <c r="E103" s="58"/>
      <c r="F103" s="11">
        <f t="shared" si="6"/>
        <v>0</v>
      </c>
      <c r="G103" s="58"/>
      <c r="H103" s="11">
        <f t="shared" si="7"/>
        <v>0</v>
      </c>
      <c r="I103" s="74" t="str">
        <f t="shared" si="5"/>
        <v/>
      </c>
      <c r="J103" s="24" t="str">
        <f t="shared" si="8"/>
        <v/>
      </c>
      <c r="K103" s="4"/>
      <c r="L103" s="76"/>
    </row>
    <row r="104" spans="1:16" s="10" customFormat="1" ht="15" thickBot="1" x14ac:dyDescent="0.4">
      <c r="A104" s="59"/>
      <c r="B104" s="60"/>
      <c r="C104" s="60"/>
      <c r="D104" s="61"/>
      <c r="E104" s="62"/>
      <c r="F104" s="32">
        <f t="shared" si="6"/>
        <v>0</v>
      </c>
      <c r="G104" s="62"/>
      <c r="H104" s="32">
        <f t="shared" si="7"/>
        <v>0</v>
      </c>
      <c r="I104" s="74" t="str">
        <f t="shared" si="5"/>
        <v/>
      </c>
      <c r="J104" s="24" t="str">
        <f t="shared" si="8"/>
        <v/>
      </c>
      <c r="K104" s="4"/>
      <c r="L104" s="67"/>
    </row>
    <row r="105" spans="1:16" ht="45" thickBot="1" x14ac:dyDescent="0.5">
      <c r="A105" s="31" t="s">
        <v>9</v>
      </c>
      <c r="B105" s="26"/>
      <c r="C105" s="4"/>
      <c r="D105" s="4"/>
      <c r="E105" s="4"/>
      <c r="F105" s="36">
        <f>IF(G105="",SUM(F5:F104),0)</f>
        <v>0</v>
      </c>
      <c r="G105" s="4"/>
      <c r="H105" s="36">
        <f>IF(I105="",SUM(H5:H104),0)</f>
        <v>0</v>
      </c>
      <c r="I105" s="75" t="str">
        <f>IF(COUNTBLANK(I5:I104)=100,"","Sono presenti errori, ricontrollare i prezzi offerti.")</f>
        <v/>
      </c>
      <c r="J105" s="75" t="str">
        <f>IF(COUNTBLANK(J5:J104)=100,"","Sono presenti errori, ricontrollare i prezzi offerti.")</f>
        <v/>
      </c>
      <c r="K105" s="68"/>
      <c r="L105" s="68"/>
      <c r="M105" s="5"/>
      <c r="P105" s="6"/>
    </row>
    <row r="106" spans="1:16" ht="21" x14ac:dyDescent="0.45">
      <c r="A106" s="33"/>
      <c r="B106" s="34"/>
      <c r="C106" s="4"/>
      <c r="D106" s="4"/>
      <c r="E106" s="4"/>
      <c r="F106" s="35"/>
      <c r="G106" s="4"/>
      <c r="H106" s="35"/>
      <c r="I106" s="14"/>
      <c r="J106" s="14"/>
      <c r="K106" s="14"/>
      <c r="M106" s="68"/>
      <c r="N106" s="68"/>
      <c r="O106" s="5"/>
      <c r="P106" s="6"/>
    </row>
    <row r="107" spans="1:16" x14ac:dyDescent="0.35">
      <c r="A107" s="27"/>
      <c r="B107" s="15"/>
      <c r="C107" s="15"/>
      <c r="D107" s="15"/>
      <c r="E107" s="15"/>
      <c r="F107" s="15"/>
      <c r="G107" s="15"/>
      <c r="H107" s="15"/>
      <c r="I107" s="15"/>
      <c r="J107" s="16"/>
      <c r="K107" s="16"/>
      <c r="M107" s="69"/>
      <c r="N107" s="70"/>
      <c r="O107" s="5"/>
      <c r="P107" s="6"/>
    </row>
    <row r="108" spans="1:16" ht="21.5" thickBot="1" x14ac:dyDescent="0.5">
      <c r="A108" s="33"/>
      <c r="B108" s="34"/>
      <c r="C108" s="4"/>
      <c r="D108" s="4"/>
      <c r="E108" s="4"/>
      <c r="F108" s="35"/>
      <c r="G108" s="4"/>
      <c r="H108" s="35"/>
      <c r="I108" s="14"/>
      <c r="J108" s="14"/>
      <c r="K108" s="14"/>
      <c r="M108" s="68"/>
      <c r="N108" s="68"/>
      <c r="O108" s="5"/>
      <c r="P108" s="6"/>
    </row>
    <row r="109" spans="1:16" ht="18.5" x14ac:dyDescent="0.45">
      <c r="A109" s="37" t="s">
        <v>10</v>
      </c>
      <c r="B109" s="37" t="s">
        <v>14</v>
      </c>
      <c r="C109" s="37" t="s">
        <v>15</v>
      </c>
      <c r="D109" s="37" t="s">
        <v>16</v>
      </c>
      <c r="E109" s="37"/>
      <c r="F109" s="37"/>
      <c r="G109" s="9" t="s">
        <v>35</v>
      </c>
      <c r="H109" s="15"/>
      <c r="I109" s="15"/>
      <c r="J109" s="16"/>
      <c r="K109" s="16"/>
      <c r="M109" s="69"/>
      <c r="N109" s="70"/>
      <c r="O109" s="5"/>
      <c r="P109" s="6"/>
    </row>
    <row r="110" spans="1:16" ht="21" x14ac:dyDescent="0.45">
      <c r="A110" s="38" t="s">
        <v>11</v>
      </c>
      <c r="B110" s="63"/>
      <c r="C110" s="38">
        <v>220</v>
      </c>
      <c r="D110" s="85">
        <f>B110*C110</f>
        <v>0</v>
      </c>
      <c r="E110" s="86"/>
      <c r="F110" s="87"/>
      <c r="G110" s="4" t="str">
        <f>IF(TYPE(B110)=1,IF(OR(ROUNDDOWN(B110,2)&lt;&gt;B110,B110&lt;0),"Inserire un valore non negativo con al massimo due decimali",""),"Inserire un valore non negativo con al massimo due decimali")</f>
        <v/>
      </c>
      <c r="H110" s="35"/>
      <c r="I110" s="14"/>
      <c r="J110" s="14"/>
      <c r="K110" s="14"/>
      <c r="M110" s="68"/>
      <c r="N110" s="68"/>
      <c r="O110" s="5"/>
      <c r="P110" s="6"/>
    </row>
    <row r="111" spans="1:16" ht="18.5" x14ac:dyDescent="0.45">
      <c r="A111" s="38" t="s">
        <v>12</v>
      </c>
      <c r="B111" s="63"/>
      <c r="C111" s="38">
        <v>220</v>
      </c>
      <c r="D111" s="85">
        <f t="shared" ref="D111:D112" si="9">B111*C111</f>
        <v>0</v>
      </c>
      <c r="E111" s="86"/>
      <c r="F111" s="87"/>
      <c r="G111" s="4" t="str">
        <f t="shared" ref="G111:G112" si="10">IF(TYPE(B111)=1,IF(OR(ROUNDDOWN(B111,2)&lt;&gt;B111,B111&lt;0),"Inserire un valore non negativo con al massimo due decimali",""),"Inserire un valore non negativo con al massimo due decimali")</f>
        <v/>
      </c>
      <c r="H111" s="15"/>
      <c r="I111" s="15"/>
      <c r="J111" s="16"/>
      <c r="K111" s="16"/>
      <c r="M111" s="69"/>
      <c r="N111" s="70"/>
      <c r="O111" s="5"/>
      <c r="P111" s="6"/>
    </row>
    <row r="112" spans="1:16" ht="21.5" thickBot="1" x14ac:dyDescent="0.5">
      <c r="A112" s="39" t="s">
        <v>13</v>
      </c>
      <c r="B112" s="64"/>
      <c r="C112" s="38">
        <v>220</v>
      </c>
      <c r="D112" s="88">
        <f t="shared" si="9"/>
        <v>0</v>
      </c>
      <c r="E112" s="89"/>
      <c r="F112" s="90"/>
      <c r="G112" s="4" t="str">
        <f t="shared" si="10"/>
        <v/>
      </c>
      <c r="H112" s="35"/>
      <c r="I112" s="14"/>
      <c r="J112" s="14"/>
      <c r="K112" s="14"/>
      <c r="M112" s="68"/>
      <c r="N112" s="68"/>
      <c r="O112" s="5"/>
      <c r="P112" s="6"/>
    </row>
    <row r="113" spans="1:16" ht="19" thickBot="1" x14ac:dyDescent="0.5">
      <c r="A113" s="31" t="s">
        <v>17</v>
      </c>
      <c r="B113" s="15"/>
      <c r="C113" s="15"/>
      <c r="D113" s="82">
        <f>SUM(D110:F112)</f>
        <v>0</v>
      </c>
      <c r="E113" s="83"/>
      <c r="F113" s="84"/>
      <c r="G113" s="15" t="str">
        <f>IF(COUNTBLANK(G110:G112)=3,"","Sono presenti errori, ricontrollare i prezzi offerti.")</f>
        <v/>
      </c>
      <c r="H113" s="15"/>
      <c r="I113" s="15"/>
      <c r="J113" s="16"/>
      <c r="K113" s="16"/>
      <c r="M113" s="69"/>
      <c r="N113" s="70"/>
      <c r="O113" s="5"/>
      <c r="P113" s="6"/>
    </row>
    <row r="114" spans="1:16" ht="21" x14ac:dyDescent="0.45">
      <c r="A114" s="33"/>
      <c r="B114" s="34"/>
      <c r="C114" s="4"/>
      <c r="D114" s="4"/>
      <c r="E114" s="4"/>
      <c r="F114" s="35"/>
      <c r="G114" s="4"/>
      <c r="H114" s="35"/>
      <c r="I114" s="14"/>
      <c r="J114" s="14"/>
      <c r="K114" s="14"/>
      <c r="M114" s="68"/>
      <c r="N114" s="68"/>
      <c r="O114" s="5"/>
      <c r="P114" s="6"/>
    </row>
    <row r="115" spans="1:16" ht="15" thickBot="1" x14ac:dyDescent="0.4">
      <c r="A115" s="28"/>
      <c r="B115" s="29"/>
      <c r="C115" s="15"/>
      <c r="D115" s="15"/>
      <c r="E115" s="15"/>
      <c r="F115" s="15"/>
      <c r="G115" s="15"/>
      <c r="H115" s="15"/>
      <c r="I115" s="15"/>
      <c r="J115" s="16"/>
      <c r="K115" s="16"/>
      <c r="M115" s="69"/>
      <c r="N115" s="70"/>
      <c r="O115" s="5"/>
      <c r="P115" s="6"/>
    </row>
    <row r="116" spans="1:16" ht="21.5" thickBot="1" x14ac:dyDescent="0.4">
      <c r="A116" s="43" t="s">
        <v>18</v>
      </c>
      <c r="B116" s="18"/>
      <c r="C116" s="18"/>
      <c r="D116" s="18"/>
      <c r="E116" s="18"/>
      <c r="F116" s="18"/>
      <c r="G116" s="18"/>
      <c r="H116" s="41">
        <f>IF(AND(I105="",J105="",G113),F105+H105+D113,0)</f>
        <v>0</v>
      </c>
      <c r="I116" s="23" t="s">
        <v>19</v>
      </c>
      <c r="J116" s="44">
        <f>1-H116/H118</f>
        <v>1</v>
      </c>
      <c r="K116" s="19"/>
      <c r="M116" s="66"/>
      <c r="N116" s="66"/>
      <c r="P116" s="6"/>
    </row>
    <row r="117" spans="1:16" ht="15" thickBot="1" x14ac:dyDescent="0.4">
      <c r="A117" s="20"/>
      <c r="B117" s="20"/>
      <c r="C117" s="20"/>
      <c r="D117" s="17"/>
      <c r="E117" s="17"/>
      <c r="F117" s="17"/>
      <c r="G117" s="17"/>
      <c r="H117" s="20"/>
      <c r="I117" s="20"/>
      <c r="J117" s="4"/>
      <c r="K117" s="20"/>
      <c r="L117" s="71"/>
      <c r="M117" s="71"/>
      <c r="N117" s="72"/>
      <c r="O117" s="5"/>
      <c r="P117" s="6"/>
    </row>
    <row r="118" spans="1:16" ht="19" thickBot="1" x14ac:dyDescent="0.4">
      <c r="A118" s="42" t="s">
        <v>20</v>
      </c>
      <c r="B118" s="22"/>
      <c r="C118" s="22"/>
      <c r="D118" s="22"/>
      <c r="E118" s="22"/>
      <c r="F118" s="22"/>
      <c r="G118" s="22"/>
      <c r="H118" s="40">
        <v>2000000</v>
      </c>
      <c r="I118" s="91"/>
      <c r="J118" s="92"/>
      <c r="K118" s="14"/>
      <c r="M118" s="66"/>
      <c r="N118" s="66"/>
      <c r="P118" s="6"/>
    </row>
    <row r="119" spans="1:16" x14ac:dyDescent="0.35">
      <c r="A119" s="20"/>
      <c r="B119" s="20"/>
      <c r="C119" s="20"/>
      <c r="D119" s="20"/>
      <c r="E119" s="20"/>
      <c r="F119" s="20"/>
      <c r="G119" s="20"/>
      <c r="H119" s="20"/>
      <c r="I119" s="20"/>
      <c r="J119" s="21"/>
      <c r="K119" s="21"/>
      <c r="L119" s="71"/>
      <c r="M119" s="71"/>
      <c r="N119" s="70"/>
      <c r="O119" s="5"/>
      <c r="P119" s="6"/>
    </row>
    <row r="120" spans="1:16" x14ac:dyDescent="0.35">
      <c r="A120" s="21" t="s">
        <v>0</v>
      </c>
      <c r="B120" s="21"/>
      <c r="C120" s="21"/>
      <c r="D120" s="20"/>
      <c r="E120" s="20"/>
      <c r="F120" s="20"/>
      <c r="G120" s="20"/>
      <c r="H120" s="20"/>
      <c r="I120" s="20"/>
      <c r="J120" s="21"/>
      <c r="K120" s="21"/>
      <c r="L120" s="71"/>
      <c r="M120" s="71"/>
      <c r="N120" s="70"/>
      <c r="O120" s="5"/>
      <c r="P120" s="6"/>
    </row>
    <row r="121" spans="1:16" x14ac:dyDescent="0.35">
      <c r="A121" s="20"/>
      <c r="B121" s="20"/>
      <c r="C121" s="20"/>
      <c r="D121" s="20"/>
      <c r="E121" s="20"/>
      <c r="F121" s="20"/>
      <c r="G121" s="20"/>
      <c r="H121" s="20"/>
      <c r="I121" s="20"/>
      <c r="J121" s="77" t="s">
        <v>1</v>
      </c>
      <c r="K121" s="77"/>
      <c r="L121" s="77"/>
      <c r="M121" s="5"/>
      <c r="P121" s="6"/>
    </row>
    <row r="122" spans="1:16" x14ac:dyDescent="0.35">
      <c r="A122" s="20"/>
      <c r="B122" s="20"/>
      <c r="C122" s="20"/>
      <c r="D122" s="20"/>
      <c r="E122" s="20"/>
      <c r="F122" s="20"/>
      <c r="G122" s="20"/>
      <c r="H122" s="20"/>
      <c r="I122" s="20"/>
      <c r="J122" s="21"/>
      <c r="K122" s="21"/>
      <c r="L122" s="71"/>
      <c r="M122" s="71"/>
      <c r="N122" s="70"/>
      <c r="O122" s="5"/>
      <c r="P122" s="6"/>
    </row>
    <row r="123" spans="1:16" x14ac:dyDescent="0.35">
      <c r="A123" s="20"/>
      <c r="B123" s="20"/>
      <c r="C123" s="20"/>
      <c r="D123" s="20"/>
      <c r="E123" s="20"/>
      <c r="F123" s="20"/>
      <c r="G123" s="20"/>
      <c r="H123" s="20"/>
      <c r="I123" s="20"/>
      <c r="J123" s="21"/>
      <c r="K123" s="21"/>
      <c r="L123" s="71"/>
      <c r="M123" s="71"/>
      <c r="N123" s="70"/>
      <c r="O123" s="5"/>
      <c r="P123" s="6"/>
    </row>
    <row r="124" spans="1:16" x14ac:dyDescent="0.3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M124" s="66"/>
      <c r="N124" s="73"/>
      <c r="P124" s="6"/>
    </row>
    <row r="125" spans="1:16" x14ac:dyDescent="0.35">
      <c r="P125" s="6"/>
    </row>
    <row r="126" spans="1:16" x14ac:dyDescent="0.35">
      <c r="P126" s="6"/>
    </row>
    <row r="127" spans="1:16" x14ac:dyDescent="0.35">
      <c r="P127" s="6"/>
    </row>
    <row r="128" spans="1:16" x14ac:dyDescent="0.35">
      <c r="P128" s="6"/>
    </row>
    <row r="129" spans="16:16" x14ac:dyDescent="0.35">
      <c r="P129" s="6"/>
    </row>
    <row r="130" spans="16:16" x14ac:dyDescent="0.35">
      <c r="P130" s="6"/>
    </row>
    <row r="131" spans="16:16" x14ac:dyDescent="0.35">
      <c r="P131" s="6"/>
    </row>
    <row r="132" spans="16:16" x14ac:dyDescent="0.35">
      <c r="P132" s="6"/>
    </row>
    <row r="133" spans="16:16" x14ac:dyDescent="0.35">
      <c r="P133" s="6"/>
    </row>
  </sheetData>
  <sheetProtection algorithmName="SHA-512" hashValue="PdjvEQCC+04rtCnAER2kpSzT0OJMJ503NDdLWn7qAAzcxvfKebwDcHu7uhGeweBWt2EGhmnJx2OTe91pvl6i5A==" saltValue="cCpq87ue83f4CgP6rejM0A==" spinCount="100000" sheet="1" selectLockedCells="1"/>
  <mergeCells count="7">
    <mergeCell ref="J121:L121"/>
    <mergeCell ref="B1:K1"/>
    <mergeCell ref="D113:F113"/>
    <mergeCell ref="D110:F110"/>
    <mergeCell ref="D111:F111"/>
    <mergeCell ref="D112:F112"/>
    <mergeCell ref="I118:J118"/>
  </mergeCells>
  <pageMargins left="0.39370078740157483" right="0.39370078740157483" top="0.43307086614173229" bottom="0.47244094488188981" header="0.31496062992125984" footer="0.31496062992125984"/>
  <pageSetup paperSize="9" scale="25" orientation="landscape" r:id="rId1"/>
  <colBreaks count="1" manualBreakCount="1">
    <brk id="17" max="11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Foglio1</vt:lpstr>
      <vt:lpstr>Economica</vt:lpstr>
      <vt:lpstr>Economica!Area_stampa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2014-09-18T13:54:15Z</dcterms:created>
  <dcterms:modified xsi:type="dcterms:W3CDTF">2023-03-07T09:15:11Z</dcterms:modified>
</cp:coreProperties>
</file>