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rarda.ciasullo\Desktop\Consip\2550 - ambulanze Sogei\DOCUMENTAZIONE\"/>
    </mc:Choice>
  </mc:AlternateContent>
  <bookViews>
    <workbookView xWindow="0" yWindow="0" windowWidth="19200" windowHeight="6620" tabRatio="738" firstSheet="1" activeTab="3"/>
  </bookViews>
  <sheets>
    <sheet name="Istruzioni per il CM" sheetId="11" r:id="rId1"/>
    <sheet name="Istruzioni compilazione" sheetId="4" r:id="rId2"/>
    <sheet name="Costi della Manodopera" sheetId="8" r:id="rId3"/>
    <sheet name="Dettaglio costi del lavoro" sheetId="1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2" l="1"/>
  <c r="E45" i="12"/>
  <c r="E46" i="12" s="1"/>
  <c r="D45" i="12"/>
  <c r="D46" i="12" s="1"/>
  <c r="C45" i="12"/>
  <c r="D29" i="12"/>
  <c r="C28" i="12"/>
  <c r="C31" i="12" s="1"/>
  <c r="E25" i="12"/>
  <c r="D25" i="12"/>
  <c r="C25" i="12"/>
  <c r="E18" i="12"/>
  <c r="E29" i="12" s="1"/>
  <c r="D18" i="12"/>
  <c r="C18" i="12"/>
  <c r="C29" i="12" s="1"/>
  <c r="E14" i="12"/>
  <c r="E28" i="12" s="1"/>
  <c r="D14" i="12"/>
  <c r="D28" i="12" s="1"/>
  <c r="C14" i="12"/>
  <c r="J6" i="8"/>
  <c r="C32" i="12" l="1"/>
  <c r="C30" i="12"/>
  <c r="C33" i="12" s="1"/>
  <c r="D31" i="12"/>
  <c r="E30" i="12"/>
  <c r="E33" i="12" s="1"/>
  <c r="E32" i="12"/>
  <c r="E31" i="12"/>
  <c r="D30" i="12"/>
  <c r="D33" i="12" s="1"/>
  <c r="D32" i="12"/>
  <c r="I6" i="8" l="1"/>
  <c r="I5" i="8"/>
  <c r="J5" i="8" s="1"/>
  <c r="I4" i="8"/>
  <c r="J4" i="8" s="1"/>
  <c r="J7" i="8" l="1"/>
  <c r="K4" i="8"/>
  <c r="K5" i="8" l="1"/>
  <c r="K7" i="8"/>
  <c r="K6" i="8"/>
  <c r="D11" i="8"/>
</calcChain>
</file>

<file path=xl/sharedStrings.xml><?xml version="1.0" encoding="utf-8"?>
<sst xmlns="http://schemas.openxmlformats.org/spreadsheetml/2006/main" count="83" uniqueCount="81">
  <si>
    <t>Costo totale</t>
  </si>
  <si>
    <t>Efort richiesto (ore)</t>
  </si>
  <si>
    <t>Figura professionale</t>
  </si>
  <si>
    <t>CCNL applicato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</si>
  <si>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</si>
  <si>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</si>
  <si>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</si>
  <si>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</si>
  <si>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</si>
  <si>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</si>
  <si>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Trattamento fine rapporto</t>
  </si>
  <si>
    <t>COSTO MEDIO ORARIO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</si>
  <si>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</si>
  <si>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</si>
  <si>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</si>
  <si>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</si>
  <si>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</si>
  <si>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</si>
  <si>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</si>
  <si>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</si>
  <si>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</si>
  <si>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</si>
  <si>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Livello inquadramento</t>
  </si>
  <si>
    <t>Valori preimpostati da Consip (da non modificare) o celle da lasciare vuote</t>
  </si>
  <si>
    <t>Subtotali costi manodopera</t>
  </si>
  <si>
    <t>Costo medio orario componente retributiva</t>
  </si>
  <si>
    <t>Costo medio orario altri costi</t>
  </si>
  <si>
    <t>NB: inserire o eliminare righe relative a diverse figure professionali per lo stesso servizio, secondo necessità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</si>
  <si>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</si>
  <si>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</si>
  <si>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</si>
  <si>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</si>
  <si>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</si>
  <si>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</si>
  <si>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</si>
  <si>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</si>
  <si>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</si>
  <si>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</si>
  <si>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</si>
  <si>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Ore annue mediamente non lavorate:</t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</si>
  <si>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</si>
  <si>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</si>
  <si>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Tutte le tabelle devono essere adattate alle carateristiche della specifica iniziativa</t>
  </si>
  <si>
    <t>Dopo aver personalizzato la/e tabella/e, verificare i totali nel quadro in basso "Totale di commessa"</t>
  </si>
  <si>
    <t>Per supporto è possibile rivolgersi all'area Concorrenza e Mercati</t>
  </si>
  <si>
    <t>Il foglio Costi della manodopera può essere sostituito da un foglio diverso, con diversa struttura, basato su modelli precedentemente utilizzati per gare analoghe, avendo cura di inserire le medesime informazioni richieste</t>
  </si>
  <si>
    <r>
      <t xml:space="preserve">Il foglio </t>
    </r>
    <r>
      <rPr>
        <b/>
        <i/>
        <sz val="11"/>
        <color theme="1"/>
        <rFont val="Calibri"/>
        <family val="2"/>
        <scheme val="minor"/>
      </rPr>
      <t>"Costi della manodopera" deve essere, di fatto, un estratto del foglio "Conto economico"</t>
    </r>
    <r>
      <rPr>
        <i/>
        <sz val="11"/>
        <color theme="1"/>
        <rFont val="Calibri"/>
        <family val="2"/>
        <scheme val="minor"/>
      </rPr>
      <t xml:space="preserve"> contenuto nell'Allegato £Schema conto economico di commessa", contenente le sole voci di costo qualificate come manodopera. Qui si propone una tabella </t>
    </r>
    <r>
      <rPr>
        <i/>
        <u/>
        <sz val="11"/>
        <color theme="1"/>
        <rFont val="Calibri"/>
        <family val="2"/>
        <scheme val="minor"/>
      </rPr>
      <t>di esempio</t>
    </r>
    <r>
      <rPr>
        <i/>
        <sz val="11"/>
        <color theme="1"/>
        <rFont val="Calibri"/>
        <family val="2"/>
        <scheme val="minor"/>
      </rPr>
      <t>.</t>
    </r>
  </si>
  <si>
    <t>Infermiere</t>
  </si>
  <si>
    <t>Autista</t>
  </si>
  <si>
    <r>
      <rPr>
        <i/>
        <sz val="10"/>
        <color theme="1"/>
        <rFont val="Calibri"/>
        <family val="2"/>
        <scheme val="minor"/>
      </rPr>
      <t>Altre figure professionali</t>
    </r>
    <r>
      <rPr>
        <sz val="10"/>
        <color theme="1"/>
        <rFont val="Calibri"/>
        <family val="2"/>
        <scheme val="minor"/>
      </rPr>
      <t>*</t>
    </r>
  </si>
  <si>
    <t xml:space="preserve">Minimi contr.li conglobati mensili </t>
  </si>
  <si>
    <t xml:space="preserve">Anzianità (tre scatti) </t>
  </si>
  <si>
    <t xml:space="preserve">Indennità professionali </t>
  </si>
  <si>
    <t xml:space="preserve">Indennità di funzione </t>
  </si>
  <si>
    <t xml:space="preserve">Altre indennità </t>
  </si>
  <si>
    <t>Totale mensile</t>
  </si>
  <si>
    <t>TOTALE A (ANNUO+TREDICESIMA)</t>
  </si>
  <si>
    <t>B-Oneri previd. e ass.vi</t>
  </si>
  <si>
    <t>Inps (27,33%)</t>
  </si>
  <si>
    <t>Inail (3%)</t>
  </si>
  <si>
    <t>Totale B</t>
  </si>
  <si>
    <t>C-Altri Oneri</t>
  </si>
  <si>
    <t xml:space="preserve">Oneri per la Sicurezza </t>
  </si>
  <si>
    <t>Rivalutazione T.F.R. (1,8673%)</t>
  </si>
  <si>
    <t xml:space="preserve">Previdenza complementare (1,50%) </t>
  </si>
  <si>
    <t xml:space="preserve">Assistenza Sanitaria Integrativa </t>
  </si>
  <si>
    <t>Totale C</t>
  </si>
  <si>
    <t xml:space="preserve">Ind. Turno (11,70%) </t>
  </si>
  <si>
    <t>Totale componente retributiva (A)</t>
  </si>
  <si>
    <t>Totale Altri costi (B+C+ind. turno)</t>
  </si>
  <si>
    <t>Totale costo annuo (A+B+C+ind. turno)</t>
  </si>
  <si>
    <t>Ore annue teoriche (38 ore x 52 settimane)</t>
  </si>
  <si>
    <t>ferie</t>
  </si>
  <si>
    <t>festività e festività soppresse</t>
  </si>
  <si>
    <t>Assemblee sindacali</t>
  </si>
  <si>
    <t xml:space="preserve">Malattia, gravidanza, infortunio </t>
  </si>
  <si>
    <t>Diritto allo studio</t>
  </si>
  <si>
    <t xml:space="preserve">Formazione professionale </t>
  </si>
  <si>
    <t xml:space="preserve">Formazione, permessi R.L.S.(DLgs.81/2008) e s.m. </t>
  </si>
  <si>
    <t>COSTO DELLA MANODOPERA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</si>
  <si>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Questo foglio è utilizzabile per determinare il costo medio orario sia della manodopera he del personale direttamente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COSTO DEL LAVORO PER LE LAVORATRICI E I LAVORATORI DELLE COOPERATIVE DEL SETTORE SOCIO-SANITARIO ASSISTENZIALE-EDUCATIVO E DI INSERIMENTO LAVORATIVO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</si>
</sst>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0.0%"/>
    <numFmt numFmtId="166" formatCode="#,##0_ ;\-#,##0\ "/>
    <numFmt numFmtId="167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4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4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9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166" fontId="3" fillId="7" borderId="1" xfId="1" applyNumberFormat="1" applyFont="1" applyFill="1" applyBorder="1" applyAlignment="1">
      <alignment horizontal="center" vertical="center" wrapText="1"/>
    </xf>
    <xf numFmtId="167" fontId="3" fillId="0" borderId="1" xfId="3" applyNumberFormat="1" applyFont="1" applyBorder="1"/>
    <xf numFmtId="167" fontId="3" fillId="5" borderId="1" xfId="3" applyNumberFormat="1" applyFont="1" applyFill="1" applyBorder="1"/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0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/>
    </xf>
    <xf numFmtId="9" fontId="3" fillId="0" borderId="1" xfId="2" applyFont="1" applyFill="1" applyBorder="1" applyAlignment="1">
      <alignment vertical="center" wrapText="1"/>
    </xf>
  </cellXfs>
  <cellStyles count="4">
    <cellStyle name="Migliaia" xfId="3" builtinId="3"/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7"/>
  <sheetViews>
    <sheetView workbookViewId="0">
      <selection activeCell="B13" sqref="B13"/>
    </sheetView>
  </sheetViews>
  <sheetFormatPr defaultRowHeight="14.5" x14ac:dyDescent="0.35"/>
  <cols>
    <col min="2" max="2" width="108.26953125" bestFit="1" customWidth="1"/>
  </cols>
  <sheetData>
    <row r="3" spans="2:2" ht="43.5" x14ac:dyDescent="0.35">
      <c r="B3" s="39" t="s">
        <v>46</v>
      </c>
    </row>
    <row r="4" spans="2:2" x14ac:dyDescent="0.35">
      <c r="B4" s="39" t="s">
        <v>42</v>
      </c>
    </row>
    <row r="5" spans="2:2" x14ac:dyDescent="0.35">
      <c r="B5" s="39" t="s">
        <v>43</v>
      </c>
    </row>
    <row r="6" spans="2:2" ht="29" x14ac:dyDescent="0.35">
      <c r="B6" s="39" t="s">
        <v>45</v>
      </c>
    </row>
    <row r="7" spans="2:2" x14ac:dyDescent="0.35">
      <c r="B7" s="40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opLeftCell="A10" workbookViewId="0">
      <selection activeCell="B14" sqref="B14:F14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44" t="s">
        <v>28</v>
      </c>
      <c r="C2" s="44"/>
      <c r="D2" s="44"/>
      <c r="E2" s="44"/>
      <c r="F2" s="44"/>
    </row>
    <row r="3" spans="2:6" x14ac:dyDescent="0.35">
      <c r="B3" s="3"/>
      <c r="C3" s="4"/>
      <c r="D3" s="5"/>
      <c r="E3" s="6"/>
      <c r="F3" s="7" t="s">
        <v>8</v>
      </c>
    </row>
    <row r="4" spans="2:6" x14ac:dyDescent="0.35">
      <c r="B4" s="52"/>
      <c r="C4" s="52"/>
      <c r="D4" s="52"/>
      <c r="E4" s="52"/>
      <c r="F4" s="7" t="s">
        <v>23</v>
      </c>
    </row>
    <row r="5" spans="2:6" x14ac:dyDescent="0.35">
      <c r="B5" s="54"/>
      <c r="C5" s="54"/>
      <c r="D5" s="54"/>
      <c r="E5" s="54"/>
      <c r="F5" s="7" t="s">
        <v>6</v>
      </c>
    </row>
    <row r="6" spans="2:6" x14ac:dyDescent="0.35">
      <c r="B6" s="53"/>
      <c r="C6" s="53"/>
      <c r="D6" s="53"/>
      <c r="E6" s="53"/>
      <c r="F6" s="7" t="s">
        <v>7</v>
      </c>
    </row>
    <row r="7" spans="2:6" x14ac:dyDescent="0.35">
      <c r="B7" s="55"/>
      <c r="C7" s="55"/>
      <c r="D7" s="55"/>
      <c r="E7" s="55"/>
      <c r="F7" s="31" t="s">
        <v>24</v>
      </c>
    </row>
    <row r="9" spans="2:6" x14ac:dyDescent="0.35">
      <c r="B9" s="45" t="s">
        <v>29</v>
      </c>
      <c r="C9" s="45"/>
      <c r="D9" s="45"/>
      <c r="E9" s="45"/>
      <c r="F9" s="45"/>
    </row>
    <row r="10" spans="2:6" ht="38.5" customHeight="1" x14ac:dyDescent="0.35">
      <c r="B10" s="46" t="s">
        <v>30</v>
      </c>
      <c r="C10" s="47"/>
      <c r="D10" s="47"/>
      <c r="E10" s="47"/>
      <c r="F10" s="48"/>
    </row>
    <row r="11" spans="2:6" ht="38.5" customHeight="1" x14ac:dyDescent="0.35">
      <c r="B11" s="49" t="s">
        <v>37</v>
      </c>
      <c r="C11" s="50"/>
      <c r="D11" s="50"/>
      <c r="E11" s="50"/>
      <c r="F11" s="51"/>
    </row>
    <row r="12" spans="2:6" ht="38.5" customHeight="1" x14ac:dyDescent="0.35">
      <c r="B12" s="49" t="s">
        <v>32</v>
      </c>
      <c r="C12" s="50"/>
      <c r="D12" s="50"/>
      <c r="E12" s="50"/>
      <c r="F12" s="51"/>
    </row>
    <row r="13" spans="2:6" ht="38.5" customHeight="1" x14ac:dyDescent="0.35">
      <c r="B13" s="49" t="s">
        <v>41</v>
      </c>
      <c r="C13" s="50"/>
      <c r="D13" s="50"/>
      <c r="E13" s="50"/>
      <c r="F13" s="51"/>
    </row>
    <row r="14" spans="2:6" ht="38.5" customHeight="1" x14ac:dyDescent="0.35">
      <c r="B14" s="49" t="s">
        <v>31</v>
      </c>
      <c r="C14" s="50"/>
      <c r="D14" s="50"/>
      <c r="E14" s="50"/>
      <c r="F14" s="51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1"/>
  <sheetViews>
    <sheetView zoomScaleNormal="100" zoomScalePageLayoutView="77" workbookViewId="0">
      <selection activeCell="G10" sqref="G10"/>
    </sheetView>
  </sheetViews>
  <sheetFormatPr defaultColWidth="8.7265625" defaultRowHeight="12" x14ac:dyDescent="0.35"/>
  <cols>
    <col min="1" max="1" width="1.54296875" style="2" customWidth="1"/>
    <col min="2" max="2" width="26.7265625" style="2" bestFit="1" customWidth="1"/>
    <col min="3" max="3" width="3.1796875" style="2" customWidth="1"/>
    <col min="4" max="4" width="11.453125" style="2" customWidth="1"/>
    <col min="5" max="5" width="10" style="2" customWidth="1"/>
    <col min="6" max="6" width="15.7265625" style="2" customWidth="1"/>
    <col min="7" max="7" width="7.453125" style="2" customWidth="1"/>
    <col min="8" max="9" width="11.54296875" style="2" bestFit="1" customWidth="1"/>
    <col min="10" max="10" width="11.54296875" style="2" customWidth="1"/>
    <col min="11" max="11" width="10.54296875" style="2" bestFit="1" customWidth="1"/>
    <col min="12" max="12" width="11.08984375" style="2" customWidth="1"/>
    <col min="13" max="13" width="23.36328125" style="2" customWidth="1"/>
    <col min="14" max="14" width="8.7265625" style="2"/>
    <col min="15" max="15" width="10.08984375" style="2" customWidth="1"/>
    <col min="16" max="16384" width="8.7265625" style="2"/>
  </cols>
  <sheetData>
    <row r="2" spans="2:15" ht="22.4" customHeight="1" x14ac:dyDescent="0.35">
      <c r="B2" s="56" t="s">
        <v>79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2:15" ht="91" x14ac:dyDescent="0.35">
      <c r="B3" s="17" t="s">
        <v>21</v>
      </c>
      <c r="C3" s="20" t="s">
        <v>17</v>
      </c>
      <c r="D3" s="17" t="s">
        <v>1</v>
      </c>
      <c r="E3" s="17" t="s">
        <v>22</v>
      </c>
      <c r="F3" s="17" t="s">
        <v>16</v>
      </c>
      <c r="G3" s="17" t="s">
        <v>33</v>
      </c>
      <c r="H3" s="17" t="s">
        <v>34</v>
      </c>
      <c r="I3" s="17" t="s">
        <v>35</v>
      </c>
      <c r="J3" s="17" t="s">
        <v>0</v>
      </c>
      <c r="K3" s="17" t="s">
        <v>36</v>
      </c>
      <c r="L3" s="17" t="s">
        <v>4</v>
      </c>
      <c r="M3" s="60" t="s">
        <v>40</v>
      </c>
      <c r="N3" s="61"/>
      <c r="O3" s="61"/>
    </row>
    <row r="4" spans="2:15" ht="13" customHeight="1" x14ac:dyDescent="0.35">
      <c r="B4" s="37" t="s">
        <v>47</v>
      </c>
      <c r="C4" s="28" t="s">
        <v>18</v>
      </c>
      <c r="D4" s="41">
        <v>8350</v>
      </c>
      <c r="E4" s="21"/>
      <c r="F4" s="21"/>
      <c r="G4" s="22"/>
      <c r="H4" s="22"/>
      <c r="I4" s="23">
        <f>G4+H4</f>
        <v>0</v>
      </c>
      <c r="J4" s="23">
        <f>I4*D4</f>
        <v>0</v>
      </c>
      <c r="K4" s="66" t="e">
        <f>J4/$J$7</f>
        <v>#DIV/0!</v>
      </c>
      <c r="L4" s="58" t="s">
        <v>27</v>
      </c>
      <c r="M4" s="59"/>
      <c r="N4" s="59"/>
      <c r="O4" s="59"/>
    </row>
    <row r="5" spans="2:15" ht="13" x14ac:dyDescent="0.35">
      <c r="B5" s="37" t="s">
        <v>48</v>
      </c>
      <c r="C5" s="28" t="s">
        <v>18</v>
      </c>
      <c r="D5" s="41">
        <v>8350</v>
      </c>
      <c r="E5" s="21"/>
      <c r="F5" s="21"/>
      <c r="G5" s="22"/>
      <c r="H5" s="22"/>
      <c r="I5" s="23">
        <f t="shared" ref="I5:I6" si="0">G5+H5</f>
        <v>0</v>
      </c>
      <c r="J5" s="23">
        <f t="shared" ref="J5:J6" si="1">I5*D5</f>
        <v>0</v>
      </c>
      <c r="K5" s="66" t="e">
        <f t="shared" ref="K5:K7" si="2">J5/$J$7</f>
        <v>#DIV/0!</v>
      </c>
      <c r="L5" s="58"/>
      <c r="M5" s="59"/>
      <c r="N5" s="59"/>
      <c r="O5" s="59"/>
    </row>
    <row r="6" spans="2:15" ht="13" x14ac:dyDescent="0.35">
      <c r="B6" s="37" t="s">
        <v>49</v>
      </c>
      <c r="C6" s="28" t="s">
        <v>18</v>
      </c>
      <c r="D6" s="21"/>
      <c r="E6" s="18"/>
      <c r="F6" s="18"/>
      <c r="G6" s="22"/>
      <c r="H6" s="22"/>
      <c r="I6" s="23">
        <f t="shared" si="0"/>
        <v>0</v>
      </c>
      <c r="J6" s="23">
        <f t="shared" si="1"/>
        <v>0</v>
      </c>
      <c r="K6" s="66" t="e">
        <f t="shared" si="2"/>
        <v>#DIV/0!</v>
      </c>
      <c r="L6" s="58"/>
      <c r="M6" s="59"/>
      <c r="N6" s="59"/>
      <c r="O6" s="59"/>
    </row>
    <row r="7" spans="2:15" ht="13" x14ac:dyDescent="0.35">
      <c r="B7" s="15" t="s">
        <v>19</v>
      </c>
      <c r="C7" s="15"/>
      <c r="D7" s="19"/>
      <c r="E7" s="19"/>
      <c r="F7" s="19"/>
      <c r="G7" s="19"/>
      <c r="H7" s="24"/>
      <c r="I7" s="24"/>
      <c r="J7" s="30">
        <f>SUM(J4:J6)</f>
        <v>0</v>
      </c>
      <c r="K7" s="66" t="e">
        <f t="shared" si="2"/>
        <v>#DIV/0!</v>
      </c>
    </row>
    <row r="10" spans="2:15" ht="22.75" customHeight="1" x14ac:dyDescent="0.35">
      <c r="B10" s="57" t="s">
        <v>5</v>
      </c>
      <c r="C10" s="57"/>
      <c r="D10" s="57"/>
      <c r="E10" s="57"/>
    </row>
    <row r="11" spans="2:15" ht="14.5" x14ac:dyDescent="0.35">
      <c r="B11" s="25" t="s">
        <v>20</v>
      </c>
      <c r="C11" s="29"/>
      <c r="D11" s="26">
        <f>+J7</f>
        <v>0</v>
      </c>
      <c r="E11" s="27"/>
    </row>
  </sheetData>
  <mergeCells count="4">
    <mergeCell ref="B2:M2"/>
    <mergeCell ref="B10:E10"/>
    <mergeCell ref="L4:O6"/>
    <mergeCell ref="M3:O3"/>
  </mergeCells>
  <pageMargins left="0.7" right="0.7" top="0.75" bottom="0.75" header="0.3" footer="0.3"/>
  <pageSetup paperSize="8" orientation="landscape" r:id="rId1"/>
  <headerFooter>
    <oddHeader>&amp;CID 2550 - Servizi di primo soccorso e trasporto assistito con ambulanza per Sogei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6"/>
  <sheetViews>
    <sheetView tabSelected="1" zoomScale="80" zoomScaleNormal="80" workbookViewId="0">
      <selection activeCell="E33" sqref="E33"/>
    </sheetView>
  </sheetViews>
  <sheetFormatPr defaultRowHeight="14.5" x14ac:dyDescent="0.35"/>
  <cols>
    <col min="2" max="2" width="46.36328125" customWidth="1"/>
  </cols>
  <sheetData>
    <row r="2" spans="2:17" ht="14.5" customHeight="1" x14ac:dyDescent="0.35">
      <c r="B2" s="62" t="s">
        <v>15</v>
      </c>
      <c r="C2" s="62"/>
      <c r="D2" s="62"/>
      <c r="E2" s="62"/>
      <c r="F2" s="1"/>
      <c r="G2" s="63" t="s">
        <v>80</v>
      </c>
      <c r="H2" s="63"/>
      <c r="I2" s="63"/>
      <c r="J2" s="63"/>
      <c r="K2" s="63"/>
      <c r="L2" s="63"/>
      <c r="M2" s="63"/>
      <c r="N2" s="63"/>
    </row>
    <row r="3" spans="2:17" x14ac:dyDescent="0.35">
      <c r="B3" s="9" t="s">
        <v>2</v>
      </c>
      <c r="C3" s="10"/>
      <c r="D3" s="10"/>
      <c r="E3" s="10"/>
      <c r="F3" s="1"/>
      <c r="G3" s="63"/>
      <c r="H3" s="63"/>
      <c r="I3" s="63"/>
      <c r="J3" s="63"/>
      <c r="K3" s="63"/>
      <c r="L3" s="63"/>
      <c r="M3" s="63"/>
      <c r="N3" s="63"/>
    </row>
    <row r="4" spans="2:17" x14ac:dyDescent="0.35">
      <c r="B4" s="9" t="s">
        <v>3</v>
      </c>
      <c r="C4" s="10"/>
      <c r="D4" s="10"/>
      <c r="E4" s="10"/>
      <c r="F4" s="1"/>
      <c r="G4" s="63"/>
      <c r="H4" s="63"/>
      <c r="I4" s="63"/>
      <c r="J4" s="63"/>
      <c r="K4" s="63"/>
      <c r="L4" s="63"/>
      <c r="M4" s="63"/>
      <c r="N4" s="63"/>
    </row>
    <row r="5" spans="2:17" x14ac:dyDescent="0.35">
      <c r="B5" s="9" t="s">
        <v>38</v>
      </c>
      <c r="C5" s="11"/>
      <c r="D5" s="11"/>
      <c r="E5" s="11"/>
      <c r="F5" s="1"/>
      <c r="G5" s="63"/>
      <c r="H5" s="63"/>
      <c r="I5" s="63"/>
      <c r="J5" s="63"/>
      <c r="K5" s="63"/>
      <c r="L5" s="63"/>
      <c r="M5" s="63"/>
      <c r="N5" s="63"/>
    </row>
    <row r="6" spans="2:17" ht="4" customHeight="1" x14ac:dyDescent="0.35">
      <c r="B6" s="12"/>
      <c r="C6" s="13"/>
      <c r="D6" s="13"/>
      <c r="E6" s="13"/>
      <c r="F6" s="1"/>
      <c r="G6" s="63"/>
      <c r="H6" s="63"/>
      <c r="I6" s="63"/>
      <c r="J6" s="63"/>
      <c r="K6" s="63"/>
      <c r="L6" s="63"/>
      <c r="M6" s="63"/>
      <c r="N6" s="63"/>
    </row>
    <row r="7" spans="2:17" ht="14.5" customHeight="1" x14ac:dyDescent="0.35">
      <c r="B7" s="64" t="s">
        <v>9</v>
      </c>
      <c r="C7" s="64"/>
      <c r="D7" s="64"/>
      <c r="E7" s="64"/>
      <c r="F7" s="1"/>
      <c r="G7" s="63"/>
      <c r="H7" s="63"/>
      <c r="I7" s="63"/>
      <c r="J7" s="63"/>
      <c r="K7" s="63"/>
      <c r="L7" s="63"/>
      <c r="M7" s="63"/>
      <c r="N7" s="63"/>
      <c r="O7" s="8"/>
      <c r="P7" s="8"/>
      <c r="Q7" s="8"/>
    </row>
    <row r="8" spans="2:17" ht="14.5" customHeight="1" x14ac:dyDescent="0.35">
      <c r="B8" s="37" t="s">
        <v>50</v>
      </c>
      <c r="C8" s="14"/>
      <c r="D8" s="14"/>
      <c r="E8" s="14"/>
      <c r="F8" s="1"/>
      <c r="G8" s="63"/>
      <c r="H8" s="63"/>
      <c r="I8" s="63"/>
      <c r="J8" s="63"/>
      <c r="K8" s="63"/>
      <c r="L8" s="63"/>
      <c r="M8" s="63"/>
      <c r="N8" s="63"/>
    </row>
    <row r="9" spans="2:17" x14ac:dyDescent="0.35">
      <c r="B9" s="37" t="s">
        <v>51</v>
      </c>
      <c r="C9" s="14"/>
      <c r="D9" s="14"/>
      <c r="E9" s="14"/>
      <c r="F9" s="1"/>
      <c r="G9" s="63"/>
      <c r="H9" s="63"/>
      <c r="I9" s="63"/>
      <c r="J9" s="63"/>
      <c r="K9" s="63"/>
      <c r="L9" s="63"/>
      <c r="M9" s="63"/>
      <c r="N9" s="63"/>
    </row>
    <row r="10" spans="2:17" x14ac:dyDescent="0.35">
      <c r="B10" s="37" t="s">
        <v>52</v>
      </c>
      <c r="C10" s="14"/>
      <c r="D10" s="14"/>
      <c r="E10" s="14"/>
      <c r="F10" s="1"/>
      <c r="G10" s="63"/>
      <c r="H10" s="63"/>
      <c r="I10" s="63"/>
      <c r="J10" s="63"/>
      <c r="K10" s="63"/>
      <c r="L10" s="63"/>
      <c r="M10" s="63"/>
      <c r="N10" s="63"/>
    </row>
    <row r="11" spans="2:17" x14ac:dyDescent="0.35">
      <c r="B11" s="37" t="s">
        <v>53</v>
      </c>
      <c r="C11" s="14"/>
      <c r="D11" s="14"/>
      <c r="E11" s="14"/>
      <c r="F11" s="1"/>
      <c r="G11" s="63"/>
      <c r="H11" s="63"/>
      <c r="I11" s="63"/>
      <c r="J11" s="63"/>
      <c r="K11" s="63"/>
      <c r="L11" s="63"/>
      <c r="M11" s="63"/>
      <c r="N11" s="63"/>
    </row>
    <row r="12" spans="2:17" x14ac:dyDescent="0.35">
      <c r="B12" s="37" t="s">
        <v>54</v>
      </c>
      <c r="C12" s="14"/>
      <c r="D12" s="14"/>
      <c r="E12" s="14"/>
      <c r="F12" s="1"/>
      <c r="G12" s="63"/>
      <c r="H12" s="63"/>
      <c r="I12" s="63"/>
      <c r="J12" s="63"/>
      <c r="K12" s="63"/>
      <c r="L12" s="63"/>
      <c r="M12" s="63"/>
      <c r="N12" s="63"/>
    </row>
    <row r="13" spans="2:17" x14ac:dyDescent="0.35">
      <c r="B13" s="37" t="s">
        <v>55</v>
      </c>
      <c r="C13" s="14"/>
      <c r="D13" s="14"/>
      <c r="E13" s="14"/>
      <c r="F13" s="1"/>
      <c r="G13" s="63"/>
      <c r="H13" s="63"/>
      <c r="I13" s="63"/>
      <c r="J13" s="63"/>
      <c r="K13" s="63"/>
      <c r="L13" s="63"/>
      <c r="M13" s="63"/>
      <c r="N13" s="63"/>
    </row>
    <row r="14" spans="2:17" x14ac:dyDescent="0.35">
      <c r="B14" s="16" t="s">
        <v>56</v>
      </c>
      <c r="C14" s="32">
        <f>SUM(C8:C11)</f>
        <v>0</v>
      </c>
      <c r="D14" s="32">
        <f t="shared" ref="D14:E14" si="0">SUM(D8:D11)</f>
        <v>0</v>
      </c>
      <c r="E14" s="32">
        <f t="shared" si="0"/>
        <v>0</v>
      </c>
      <c r="F14" s="1"/>
      <c r="G14" s="63"/>
      <c r="H14" s="63"/>
      <c r="I14" s="63"/>
      <c r="J14" s="63"/>
      <c r="K14" s="63"/>
      <c r="L14" s="63"/>
      <c r="M14" s="63"/>
      <c r="N14" s="63"/>
    </row>
    <row r="15" spans="2:17" x14ac:dyDescent="0.35">
      <c r="B15" s="64" t="s">
        <v>57</v>
      </c>
      <c r="C15" s="64"/>
      <c r="D15" s="64"/>
      <c r="E15" s="64"/>
      <c r="F15" s="1"/>
      <c r="G15" s="63"/>
      <c r="H15" s="63"/>
      <c r="I15" s="63"/>
      <c r="J15" s="63"/>
      <c r="K15" s="63"/>
      <c r="L15" s="63"/>
      <c r="M15" s="63"/>
      <c r="N15" s="63"/>
    </row>
    <row r="16" spans="2:17" x14ac:dyDescent="0.35">
      <c r="B16" s="37" t="s">
        <v>58</v>
      </c>
      <c r="C16" s="14"/>
      <c r="D16" s="14"/>
      <c r="E16" s="14"/>
      <c r="F16" s="1"/>
      <c r="G16" s="63"/>
      <c r="H16" s="63"/>
      <c r="I16" s="63"/>
      <c r="J16" s="63"/>
      <c r="K16" s="63"/>
      <c r="L16" s="63"/>
      <c r="M16" s="63"/>
      <c r="N16" s="63"/>
    </row>
    <row r="17" spans="2:14" x14ac:dyDescent="0.35">
      <c r="B17" s="37" t="s">
        <v>59</v>
      </c>
      <c r="C17" s="14"/>
      <c r="D17" s="14"/>
      <c r="E17" s="14"/>
      <c r="F17" s="1"/>
      <c r="G17" s="63"/>
      <c r="H17" s="63"/>
      <c r="I17" s="63"/>
      <c r="J17" s="63"/>
      <c r="K17" s="63"/>
      <c r="L17" s="63"/>
      <c r="M17" s="63"/>
      <c r="N17" s="63"/>
    </row>
    <row r="18" spans="2:14" x14ac:dyDescent="0.35">
      <c r="B18" s="16" t="s">
        <v>60</v>
      </c>
      <c r="C18" s="32">
        <f>SUM(C16:C17)</f>
        <v>0</v>
      </c>
      <c r="D18" s="32">
        <f>SUM(D16:D17)</f>
        <v>0</v>
      </c>
      <c r="E18" s="32">
        <f>SUM(E16:E17)</f>
        <v>0</v>
      </c>
      <c r="F18" s="1"/>
    </row>
    <row r="19" spans="2:14" x14ac:dyDescent="0.35">
      <c r="B19" s="64" t="s">
        <v>61</v>
      </c>
      <c r="C19" s="64"/>
      <c r="D19" s="64"/>
      <c r="E19" s="64"/>
      <c r="F19" s="1"/>
    </row>
    <row r="20" spans="2:14" x14ac:dyDescent="0.35">
      <c r="B20" s="37" t="s">
        <v>62</v>
      </c>
      <c r="C20" s="14"/>
      <c r="D20" s="14"/>
      <c r="E20" s="14"/>
      <c r="F20" s="1"/>
    </row>
    <row r="21" spans="2:14" x14ac:dyDescent="0.35">
      <c r="B21" s="37" t="s">
        <v>10</v>
      </c>
      <c r="C21" s="14"/>
      <c r="D21" s="14"/>
      <c r="E21" s="14"/>
      <c r="F21" s="1"/>
    </row>
    <row r="22" spans="2:14" x14ac:dyDescent="0.35">
      <c r="B22" s="37" t="s">
        <v>63</v>
      </c>
      <c r="C22" s="14"/>
      <c r="D22" s="14"/>
      <c r="E22" s="14"/>
      <c r="F22" s="1"/>
    </row>
    <row r="23" spans="2:14" x14ac:dyDescent="0.35">
      <c r="B23" s="37" t="s">
        <v>64</v>
      </c>
      <c r="C23" s="14"/>
      <c r="D23" s="14"/>
      <c r="E23" s="14"/>
      <c r="F23" s="1"/>
    </row>
    <row r="24" spans="2:14" x14ac:dyDescent="0.35">
      <c r="B24" s="37" t="s">
        <v>65</v>
      </c>
      <c r="C24" s="14"/>
      <c r="D24" s="14"/>
      <c r="E24" s="14"/>
      <c r="F24" s="1"/>
    </row>
    <row r="25" spans="2:14" x14ac:dyDescent="0.35">
      <c r="B25" s="16" t="s">
        <v>66</v>
      </c>
      <c r="C25" s="32">
        <f>SUM(C20:C24)</f>
        <v>0</v>
      </c>
      <c r="D25" s="32">
        <f>SUM(D20:D24)</f>
        <v>0</v>
      </c>
      <c r="E25" s="32">
        <f>SUM(E20:E24)</f>
        <v>0</v>
      </c>
      <c r="F25" s="1"/>
    </row>
    <row r="26" spans="2:14" x14ac:dyDescent="0.35">
      <c r="B26" s="37" t="s">
        <v>67</v>
      </c>
      <c r="C26" s="32"/>
      <c r="D26" s="32"/>
      <c r="E26" s="32"/>
      <c r="F26" s="1"/>
    </row>
    <row r="27" spans="2:14" x14ac:dyDescent="0.35">
      <c r="B27" s="12"/>
      <c r="C27" s="13"/>
      <c r="D27" s="13"/>
      <c r="E27" s="13"/>
      <c r="F27" s="1"/>
    </row>
    <row r="28" spans="2:14" x14ac:dyDescent="0.35">
      <c r="B28" s="36" t="s">
        <v>68</v>
      </c>
      <c r="C28" s="32">
        <f>+C14</f>
        <v>0</v>
      </c>
      <c r="D28" s="32">
        <f t="shared" ref="D28:E28" si="1">+D14</f>
        <v>0</v>
      </c>
      <c r="E28" s="32">
        <f t="shared" si="1"/>
        <v>0</v>
      </c>
      <c r="F28" s="1"/>
    </row>
    <row r="29" spans="2:14" x14ac:dyDescent="0.35">
      <c r="B29" s="36" t="s">
        <v>69</v>
      </c>
      <c r="C29" s="32">
        <f>+C18+C25+C26</f>
        <v>0</v>
      </c>
      <c r="D29" s="32">
        <f t="shared" ref="D29:E29" si="2">+D18+D25+D26</f>
        <v>0</v>
      </c>
      <c r="E29" s="32">
        <f t="shared" si="2"/>
        <v>0</v>
      </c>
      <c r="F29" s="1"/>
    </row>
    <row r="30" spans="2:14" x14ac:dyDescent="0.35">
      <c r="B30" s="36" t="s">
        <v>70</v>
      </c>
      <c r="C30" s="32">
        <f>C29+C28</f>
        <v>0</v>
      </c>
      <c r="D30" s="32">
        <f t="shared" ref="D30:E30" si="3">D29+D28</f>
        <v>0</v>
      </c>
      <c r="E30" s="32">
        <f t="shared" si="3"/>
        <v>0</v>
      </c>
      <c r="F30" s="1"/>
    </row>
    <row r="31" spans="2:14" x14ac:dyDescent="0.35">
      <c r="B31" s="15" t="s">
        <v>25</v>
      </c>
      <c r="C31" s="34">
        <f>C28/C$46</f>
        <v>0</v>
      </c>
      <c r="D31" s="34">
        <f t="shared" ref="C31:E33" si="4">D28/D$46</f>
        <v>0</v>
      </c>
      <c r="E31" s="34">
        <f t="shared" si="4"/>
        <v>0</v>
      </c>
      <c r="F31" s="1"/>
    </row>
    <row r="32" spans="2:14" x14ac:dyDescent="0.35">
      <c r="B32" s="15" t="s">
        <v>26</v>
      </c>
      <c r="C32" s="34">
        <f t="shared" si="4"/>
        <v>0</v>
      </c>
      <c r="D32" s="34">
        <f t="shared" si="4"/>
        <v>0</v>
      </c>
      <c r="E32" s="34">
        <f t="shared" si="4"/>
        <v>0</v>
      </c>
      <c r="F32" s="1"/>
    </row>
    <row r="33" spans="2:6" x14ac:dyDescent="0.35">
      <c r="B33" s="35" t="s">
        <v>11</v>
      </c>
      <c r="C33" s="34">
        <f>C30/C$46</f>
        <v>0</v>
      </c>
      <c r="D33" s="34">
        <f t="shared" si="4"/>
        <v>0</v>
      </c>
      <c r="E33" s="34">
        <f t="shared" si="4"/>
        <v>0</v>
      </c>
      <c r="F33" s="1"/>
    </row>
    <row r="34" spans="2:6" x14ac:dyDescent="0.35">
      <c r="B34" s="1"/>
      <c r="C34" s="1"/>
      <c r="D34" s="1"/>
      <c r="E34" s="1"/>
      <c r="F34" s="1"/>
    </row>
    <row r="35" spans="2:6" x14ac:dyDescent="0.35">
      <c r="B35" s="65" t="s">
        <v>14</v>
      </c>
      <c r="C35" s="65"/>
      <c r="D35" s="65"/>
      <c r="E35" s="65"/>
      <c r="F35" s="1"/>
    </row>
    <row r="36" spans="2:6" x14ac:dyDescent="0.35">
      <c r="B36" s="16" t="s">
        <v>71</v>
      </c>
      <c r="C36" s="42">
        <v>1976</v>
      </c>
      <c r="D36" s="42">
        <v>1976</v>
      </c>
      <c r="E36" s="42">
        <v>1976</v>
      </c>
      <c r="F36" s="1"/>
    </row>
    <row r="37" spans="2:6" x14ac:dyDescent="0.35">
      <c r="B37" s="37" t="s">
        <v>39</v>
      </c>
      <c r="C37" s="42"/>
      <c r="D37" s="42"/>
      <c r="E37" s="42"/>
      <c r="F37" s="1"/>
    </row>
    <row r="38" spans="2:6" x14ac:dyDescent="0.35">
      <c r="B38" s="38" t="s">
        <v>72</v>
      </c>
      <c r="C38" s="42">
        <v>165</v>
      </c>
      <c r="D38" s="42">
        <v>165</v>
      </c>
      <c r="E38" s="42">
        <v>165</v>
      </c>
      <c r="F38" s="1"/>
    </row>
    <row r="39" spans="2:6" x14ac:dyDescent="0.35">
      <c r="B39" s="38" t="s">
        <v>73</v>
      </c>
      <c r="C39" s="42">
        <v>108</v>
      </c>
      <c r="D39" s="42">
        <v>108</v>
      </c>
      <c r="E39" s="42">
        <v>108</v>
      </c>
    </row>
    <row r="40" spans="2:6" x14ac:dyDescent="0.35">
      <c r="B40" s="38" t="s">
        <v>74</v>
      </c>
      <c r="C40" s="42">
        <v>12</v>
      </c>
      <c r="D40" s="42">
        <v>12</v>
      </c>
      <c r="E40" s="42">
        <v>12</v>
      </c>
    </row>
    <row r="41" spans="2:6" x14ac:dyDescent="0.35">
      <c r="B41" s="38" t="s">
        <v>75</v>
      </c>
      <c r="C41" s="42">
        <v>120</v>
      </c>
      <c r="D41" s="42">
        <v>120</v>
      </c>
      <c r="E41" s="42">
        <v>120</v>
      </c>
    </row>
    <row r="42" spans="2:6" x14ac:dyDescent="0.35">
      <c r="B42" s="38" t="s">
        <v>76</v>
      </c>
      <c r="C42" s="42">
        <v>3</v>
      </c>
      <c r="D42" s="42">
        <v>3</v>
      </c>
      <c r="E42" s="42">
        <v>3</v>
      </c>
    </row>
    <row r="43" spans="2:6" x14ac:dyDescent="0.35">
      <c r="B43" s="38" t="s">
        <v>77</v>
      </c>
      <c r="C43" s="42">
        <v>8</v>
      </c>
      <c r="D43" s="42">
        <v>8</v>
      </c>
      <c r="E43" s="42">
        <v>8</v>
      </c>
    </row>
    <row r="44" spans="2:6" x14ac:dyDescent="0.35">
      <c r="B44" s="38" t="s">
        <v>78</v>
      </c>
      <c r="C44" s="42">
        <v>12</v>
      </c>
      <c r="D44" s="42">
        <v>12</v>
      </c>
      <c r="E44" s="42">
        <v>12</v>
      </c>
    </row>
    <row r="45" spans="2:6" x14ac:dyDescent="0.35">
      <c r="B45" s="16" t="s">
        <v>12</v>
      </c>
      <c r="C45" s="43">
        <f>SUM(C38:C44)</f>
        <v>428</v>
      </c>
      <c r="D45" s="43">
        <f t="shared" ref="D45:E45" si="5">SUM(D38:D44)</f>
        <v>428</v>
      </c>
      <c r="E45" s="43">
        <f t="shared" si="5"/>
        <v>428</v>
      </c>
    </row>
    <row r="46" spans="2:6" x14ac:dyDescent="0.35">
      <c r="B46" s="33" t="s">
        <v>13</v>
      </c>
      <c r="C46" s="43">
        <f>C36-C45</f>
        <v>1548</v>
      </c>
      <c r="D46" s="43">
        <f>D36-D45</f>
        <v>1548</v>
      </c>
      <c r="E46" s="43">
        <f>E36-E45</f>
        <v>1548</v>
      </c>
    </row>
  </sheetData>
  <mergeCells count="6">
    <mergeCell ref="B35:E35"/>
    <mergeCell ref="B2:E2"/>
    <mergeCell ref="G2:N17"/>
    <mergeCell ref="B7:E7"/>
    <mergeCell ref="B15:E15"/>
    <mergeCell ref="B19:E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Istruzioni per il CM</vt:lpstr>
      <vt:lpstr>Istruzioni compilazione</vt:lpstr>
      <vt:lpstr>Costi della Manodopera</vt:lpstr>
      <vt:lpstr>Dettaglio costi del lavoro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2021-02-25T11:20:16Z</dcterms:created>
  <dcterms:modified xsi:type="dcterms:W3CDTF">2022-10-03T10:23:21Z</dcterms:modified>
</cp:coreProperties>
</file>