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lina.disarli\Desktop\Piani di rientro 4\ID 2530 ADVISORY ED IV\12 DOCUMENTAZIONE\ID 2530 Advisory PdR ed IV word\"/>
    </mc:Choice>
  </mc:AlternateContent>
  <bookViews>
    <workbookView xWindow="0" yWindow="0" windowWidth="19110" windowHeight="7170" tabRatio="738"/>
  </bookViews>
  <sheets>
    <sheet name="Istruzioni compilazione" sheetId="4" r:id="rId1"/>
    <sheet name="Conto Economico Lotto 1" sheetId="15" r:id="rId2"/>
    <sheet name="Conto Economico Lotto 2" sheetId="2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5" l="1"/>
  <c r="D31" i="15"/>
  <c r="D30" i="15"/>
  <c r="D29" i="15"/>
  <c r="E24" i="15"/>
  <c r="D24" i="15"/>
  <c r="G9" i="15"/>
  <c r="G8" i="15"/>
  <c r="G7" i="15"/>
  <c r="G6" i="15"/>
  <c r="K8" i="15"/>
  <c r="K7" i="15"/>
  <c r="K6" i="15"/>
  <c r="D31" i="20" l="1"/>
  <c r="D30" i="20"/>
  <c r="D29" i="20"/>
  <c r="E24" i="20"/>
  <c r="D24" i="20"/>
  <c r="E9" i="15"/>
  <c r="K9" i="15"/>
  <c r="E23" i="15" l="1"/>
  <c r="E15" i="15"/>
  <c r="E22" i="15"/>
  <c r="E21" i="15"/>
  <c r="E20" i="15"/>
  <c r="L9" i="15"/>
  <c r="E19" i="15"/>
  <c r="L7" i="15"/>
  <c r="E17" i="15"/>
  <c r="E16" i="15"/>
  <c r="L8" i="15"/>
  <c r="E18" i="15"/>
  <c r="L6" i="15"/>
  <c r="E30" i="15"/>
  <c r="E9" i="20"/>
  <c r="K8" i="20"/>
  <c r="G8" i="20"/>
  <c r="K7" i="20"/>
  <c r="G7" i="20"/>
  <c r="K6" i="20"/>
  <c r="K9" i="20" s="1"/>
  <c r="G6" i="20"/>
  <c r="G9" i="20" l="1"/>
  <c r="L9" i="20"/>
  <c r="L8" i="20" l="1"/>
  <c r="L6" i="20"/>
  <c r="E22" i="20"/>
  <c r="E18" i="20"/>
  <c r="E19" i="20"/>
  <c r="E21" i="20"/>
  <c r="E17" i="20"/>
  <c r="E30" i="20"/>
  <c r="E20" i="20"/>
  <c r="E16" i="20"/>
  <c r="E23" i="20"/>
  <c r="E15" i="20"/>
  <c r="L7" i="20"/>
  <c r="E31" i="20"/>
</calcChain>
</file>

<file path=xl/sharedStrings.xml><?xml version="1.0" encoding="utf-8"?>
<sst xmlns="http://schemas.openxmlformats.org/spreadsheetml/2006/main" count="83" uniqueCount="45">
  <si>
    <t>Ricavo totale</t>
  </si>
  <si>
    <t>Costo totale</t>
  </si>
  <si>
    <t>Totale</t>
  </si>
  <si>
    <t>BA unitaria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</si>
  <si>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</si>
  <si>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</si>
  <si>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</si>
  <si>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</si>
  <si>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</si>
  <si>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</si>
  <si>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</si>
  <si>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</si>
  <si>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</si>
  <si>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</si>
  <si>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CCNL applicato (o altra forma contrattuale)</t>
  </si>
  <si>
    <t>COSTI ULTERIORI GESTIONE COMMESSA</t>
  </si>
  <si>
    <t>Figura professionale (specificare impresa in caso di RTI)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</si>
  <si>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</si>
  <si>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</si>
  <si>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</si>
  <si>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</si>
  <si>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</si>
  <si>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</si>
  <si>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</si>
  <si>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</si>
  <si>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Contriuto ANAC</t>
  </si>
  <si>
    <t>Premi assicurativi</t>
  </si>
  <si>
    <t>Fideiussioni</t>
  </si>
  <si>
    <t>Prezzo unitario offerto (€/ggpp)</t>
  </si>
  <si>
    <t>COSTI E RICAVI SERVIZI</t>
  </si>
  <si>
    <t>Costi relativi alla formazione</t>
  </si>
  <si>
    <t>Altri costi</t>
  </si>
  <si>
    <t>Quantità richiesta (gg/pp)</t>
  </si>
  <si>
    <t xml:space="preserve">Costo totale </t>
  </si>
  <si>
    <t>Buoni pasto</t>
  </si>
  <si>
    <t>Spese di trasferta</t>
  </si>
  <si>
    <t>Costi generali di struttura</t>
  </si>
  <si>
    <t>Costi per dotazioni informatiche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</si>
  <si>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</si>
  <si>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r>
      <t xml:space="preserve">Costo medio gg/pp </t>
    </r>
    <r>
      <rPr>
        <b/>
        <sz val="8"/>
        <color rgb="FFFF0000"/>
        <rFont val="Calibri"/>
        <family val="2"/>
        <scheme val="minor"/>
      </rPr>
      <t>(1)</t>
    </r>
  </si>
  <si>
    <r>
      <t>nota</t>
    </r>
    <r>
      <rPr>
        <b/>
        <i/>
        <sz val="9"/>
        <color rgb="FFFF0000"/>
        <rFont val="Calibri"/>
        <family val="2"/>
        <scheme val="minor"/>
      </rPr>
      <t xml:space="preserve"> (1)</t>
    </r>
    <r>
      <rPr>
        <b/>
        <i/>
        <sz val="9"/>
        <color theme="1"/>
        <rFont val="Calibri"/>
        <family val="2"/>
        <scheme val="minor"/>
      </rPr>
      <t>: per per cosro medio gg/pp deve intendersi unicamente il costo del personale, mentre, gli ulteriori costi vanno imputai nella tabella successiva "COSTI ULTERIORI GESTIONE COMMESSA"</t>
    </r>
  </si>
  <si>
    <t>Capo Progetto (CP)</t>
  </si>
  <si>
    <t>Consulente sebior (CS)</t>
  </si>
  <si>
    <t>Consulente Juonior (CJ)</t>
  </si>
  <si>
    <r>
      <t>nota</t>
    </r>
    <r>
      <rPr>
        <b/>
        <i/>
        <sz val="9"/>
        <color rgb="FFFF0000"/>
        <rFont val="Calibri"/>
        <family val="2"/>
        <scheme val="minor"/>
      </rPr>
      <t xml:space="preserve"> (1)</t>
    </r>
    <r>
      <rPr>
        <b/>
        <i/>
        <sz val="9"/>
        <color theme="1"/>
        <rFont val="Calibri"/>
        <family val="2"/>
        <scheme val="minor"/>
      </rPr>
      <t>: per per cosro medio gg/pp deve intendersi unicamente il costo del personale, mentre, gli ulteriori costi vanno imputati nella tabella successiva "COSTI ULTERIORI GESTIONE COMMESSA"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</si>
</sst>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3" fillId="9" borderId="1" xfId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vertical="center" wrapText="1"/>
    </xf>
    <xf numFmtId="0" fontId="11" fillId="11" borderId="1" xfId="0" applyFont="1" applyFill="1" applyBorder="1" applyAlignment="1">
      <alignment vertical="center" wrapText="1"/>
    </xf>
    <xf numFmtId="44" fontId="2" fillId="7" borderId="1" xfId="1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0" fillId="12" borderId="0" xfId="0" applyFill="1"/>
    <xf numFmtId="0" fontId="7" fillId="12" borderId="1" xfId="0" applyFont="1" applyFill="1" applyBorder="1"/>
    <xf numFmtId="0" fontId="4" fillId="12" borderId="0" xfId="0" applyFont="1" applyFill="1" applyAlignment="1">
      <alignment vertical="center" wrapText="1"/>
    </xf>
    <xf numFmtId="0" fontId="10" fillId="10" borderId="1" xfId="0" applyFont="1" applyFill="1" applyBorder="1" applyAlignment="1">
      <alignment horizontal="center"/>
    </xf>
    <xf numFmtId="0" fontId="10" fillId="10" borderId="8" xfId="0" applyFont="1" applyFill="1" applyBorder="1" applyAlignment="1">
      <alignment horizontal="center"/>
    </xf>
    <xf numFmtId="0" fontId="11" fillId="12" borderId="2" xfId="0" applyFont="1" applyFill="1" applyBorder="1" applyAlignment="1">
      <alignment horizontal="left" vertical="center" wrapText="1"/>
    </xf>
    <xf numFmtId="0" fontId="11" fillId="12" borderId="3" xfId="0" applyFont="1" applyFill="1" applyBorder="1" applyAlignment="1">
      <alignment horizontal="left" vertical="center" wrapText="1"/>
    </xf>
    <xf numFmtId="0" fontId="11" fillId="12" borderId="4" xfId="0" applyFont="1" applyFill="1" applyBorder="1" applyAlignment="1">
      <alignment horizontal="left" vertical="center" wrapText="1"/>
    </xf>
    <xf numFmtId="0" fontId="0" fillId="12" borderId="2" xfId="0" applyFont="1" applyFill="1" applyBorder="1" applyAlignment="1">
      <alignment horizontal="left" vertical="center" wrapText="1"/>
    </xf>
    <xf numFmtId="0" fontId="0" fillId="12" borderId="3" xfId="0" applyFont="1" applyFill="1" applyBorder="1" applyAlignment="1">
      <alignment horizontal="left" vertical="center" wrapText="1"/>
    </xf>
    <xf numFmtId="0" fontId="0" fillId="12" borderId="4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zoomScale="80" zoomScaleNormal="80" workbookViewId="0"/>
  </sheetViews>
  <sheetFormatPr defaultRowHeight="14.5" x14ac:dyDescent="0.35"/>
  <cols>
    <col min="1" max="5" width="5.1796875" style="52" customWidth="1"/>
    <col min="6" max="6" width="106.08984375" style="52" customWidth="1"/>
    <col min="7" max="16384" width="8.7265625" style="52"/>
  </cols>
  <sheetData>
    <row r="2" spans="2:6" x14ac:dyDescent="0.35">
      <c r="B2" s="55" t="s">
        <v>21</v>
      </c>
      <c r="C2" s="55"/>
      <c r="D2" s="55"/>
      <c r="E2" s="55"/>
      <c r="F2" s="55"/>
    </row>
    <row r="3" spans="2:6" x14ac:dyDescent="0.35">
      <c r="B3" s="2"/>
      <c r="C3" s="3"/>
      <c r="D3" s="4"/>
      <c r="E3" s="5"/>
      <c r="F3" s="53" t="s">
        <v>13</v>
      </c>
    </row>
    <row r="4" spans="2:6" x14ac:dyDescent="0.35">
      <c r="B4" s="63"/>
      <c r="C4" s="63"/>
      <c r="D4" s="63"/>
      <c r="E4" s="63"/>
      <c r="F4" s="53" t="s">
        <v>17</v>
      </c>
    </row>
    <row r="5" spans="2:6" x14ac:dyDescent="0.35">
      <c r="B5" s="67"/>
      <c r="C5" s="67"/>
      <c r="D5" s="67"/>
      <c r="E5" s="67"/>
      <c r="F5" s="53" t="s">
        <v>11</v>
      </c>
    </row>
    <row r="6" spans="2:6" x14ac:dyDescent="0.35">
      <c r="B6" s="64"/>
      <c r="C6" s="64"/>
      <c r="D6" s="64"/>
      <c r="E6" s="64"/>
      <c r="F6" s="53" t="s">
        <v>12</v>
      </c>
    </row>
    <row r="7" spans="2:6" x14ac:dyDescent="0.35">
      <c r="B7" s="65"/>
      <c r="C7" s="65"/>
      <c r="D7" s="65"/>
      <c r="E7" s="65"/>
      <c r="F7" s="53" t="s">
        <v>18</v>
      </c>
    </row>
    <row r="8" spans="2:6" x14ac:dyDescent="0.35">
      <c r="B8" s="66"/>
      <c r="C8" s="66"/>
      <c r="D8" s="66"/>
      <c r="E8" s="66"/>
      <c r="F8" s="53" t="s">
        <v>19</v>
      </c>
    </row>
    <row r="10" spans="2:6" x14ac:dyDescent="0.35">
      <c r="B10" s="56" t="s">
        <v>20</v>
      </c>
      <c r="C10" s="56"/>
      <c r="D10" s="56"/>
      <c r="E10" s="56"/>
      <c r="F10" s="56"/>
    </row>
    <row r="11" spans="2:6" ht="33" customHeight="1" x14ac:dyDescent="0.35">
      <c r="B11" s="57" t="s">
        <v>22</v>
      </c>
      <c r="C11" s="58"/>
      <c r="D11" s="58"/>
      <c r="E11" s="58"/>
      <c r="F11" s="59"/>
    </row>
    <row r="12" spans="2:6" ht="33" customHeight="1" x14ac:dyDescent="0.35">
      <c r="B12" s="60" t="s">
        <v>24</v>
      </c>
      <c r="C12" s="61"/>
      <c r="D12" s="61"/>
      <c r="E12" s="61"/>
      <c r="F12" s="62"/>
    </row>
    <row r="13" spans="2:6" ht="33" customHeight="1" x14ac:dyDescent="0.35">
      <c r="B13" s="60" t="s">
        <v>23</v>
      </c>
      <c r="C13" s="61"/>
      <c r="D13" s="61"/>
      <c r="E13" s="61"/>
      <c r="F13" s="62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view="pageLayout" zoomScale="70" zoomScaleNormal="100" zoomScalePageLayoutView="70" workbookViewId="0"/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3.1796875" style="1" customWidth="1"/>
    <col min="4" max="4" width="16.1796875" style="1" customWidth="1"/>
    <col min="5" max="5" width="16.08984375" style="1" customWidth="1"/>
    <col min="6" max="6" width="13.453125" style="1" customWidth="1"/>
    <col min="7" max="7" width="14.81640625" style="1" customWidth="1"/>
    <col min="8" max="8" width="11.54296875" style="1" bestFit="1" customWidth="1"/>
    <col min="9" max="9" width="16.453125" style="1" customWidth="1"/>
    <col min="10" max="10" width="14" style="1" customWidth="1"/>
    <col min="11" max="11" width="13.81640625" style="1" customWidth="1"/>
    <col min="12" max="12" width="7.7265625" style="1" customWidth="1"/>
    <col min="13" max="16384" width="8.7265625" style="1"/>
  </cols>
  <sheetData>
    <row r="1" spans="1:12" x14ac:dyDescent="0.35">
      <c r="A1" s="54"/>
      <c r="J1" s="8"/>
    </row>
    <row r="2" spans="1:12" ht="14.5" x14ac:dyDescent="0.35">
      <c r="B2" s="79"/>
      <c r="C2" s="79"/>
      <c r="D2" s="79"/>
      <c r="E2" s="79"/>
      <c r="F2" s="79"/>
      <c r="G2" s="79"/>
      <c r="H2" s="79"/>
      <c r="I2" s="79"/>
    </row>
    <row r="3" spans="1:12" ht="30" customHeight="1" x14ac:dyDescent="0.35">
      <c r="B3" s="81" t="s">
        <v>29</v>
      </c>
      <c r="C3" s="81"/>
      <c r="D3" s="81"/>
      <c r="E3" s="81"/>
      <c r="F3" s="81"/>
      <c r="G3" s="81"/>
      <c r="H3" s="81"/>
      <c r="I3" s="81"/>
      <c r="J3" s="81"/>
      <c r="K3" s="81"/>
      <c r="L3" s="81"/>
    </row>
    <row r="4" spans="1:12" ht="39" x14ac:dyDescent="0.35">
      <c r="B4" s="39" t="s">
        <v>16</v>
      </c>
      <c r="C4" s="14"/>
      <c r="D4" s="39" t="s">
        <v>32</v>
      </c>
      <c r="E4" s="39" t="s">
        <v>3</v>
      </c>
      <c r="F4" s="39" t="s">
        <v>28</v>
      </c>
      <c r="G4" s="39" t="s">
        <v>0</v>
      </c>
      <c r="H4" s="49" t="s">
        <v>38</v>
      </c>
      <c r="I4" s="47" t="s">
        <v>14</v>
      </c>
      <c r="J4" s="41" t="s">
        <v>39</v>
      </c>
      <c r="K4" s="39" t="s">
        <v>33</v>
      </c>
      <c r="L4" s="39" t="s">
        <v>4</v>
      </c>
    </row>
    <row r="5" spans="1:12" ht="3" customHeight="1" x14ac:dyDescent="0.35"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</row>
    <row r="6" spans="1:12" ht="13" x14ac:dyDescent="0.35">
      <c r="B6" s="33" t="s">
        <v>41</v>
      </c>
      <c r="C6" s="28"/>
      <c r="D6" s="37">
        <v>2425</v>
      </c>
      <c r="E6" s="31">
        <v>750</v>
      </c>
      <c r="F6" s="16"/>
      <c r="G6" s="40">
        <f>D6*F6</f>
        <v>0</v>
      </c>
      <c r="H6" s="15"/>
      <c r="I6" s="15"/>
      <c r="J6" s="51"/>
      <c r="K6" s="17">
        <f>J6*D6</f>
        <v>0</v>
      </c>
      <c r="L6" s="18" t="e">
        <f>K6/$D$30</f>
        <v>#DIV/0!</v>
      </c>
    </row>
    <row r="7" spans="1:12" ht="13" x14ac:dyDescent="0.35">
      <c r="B7" s="33" t="s">
        <v>42</v>
      </c>
      <c r="C7" s="28"/>
      <c r="D7" s="37">
        <v>12204</v>
      </c>
      <c r="E7" s="31">
        <v>550</v>
      </c>
      <c r="F7" s="16"/>
      <c r="G7" s="40">
        <f>D7*F7</f>
        <v>0</v>
      </c>
      <c r="H7" s="15"/>
      <c r="I7" s="15"/>
      <c r="J7" s="51"/>
      <c r="K7" s="17">
        <f>J7*D7</f>
        <v>0</v>
      </c>
      <c r="L7" s="18" t="e">
        <f>K7/$D$30</f>
        <v>#DIV/0!</v>
      </c>
    </row>
    <row r="8" spans="1:12" ht="13" x14ac:dyDescent="0.35">
      <c r="B8" s="33" t="s">
        <v>43</v>
      </c>
      <c r="C8" s="28"/>
      <c r="D8" s="37">
        <v>14116</v>
      </c>
      <c r="E8" s="31">
        <v>350</v>
      </c>
      <c r="F8" s="32"/>
      <c r="G8" s="40">
        <f>D8*F8</f>
        <v>0</v>
      </c>
      <c r="H8" s="32"/>
      <c r="I8" s="32"/>
      <c r="J8" s="51"/>
      <c r="K8" s="17">
        <f>J8*D8</f>
        <v>0</v>
      </c>
      <c r="L8" s="18" t="e">
        <f>K8/$D$30</f>
        <v>#DIV/0!</v>
      </c>
    </row>
    <row r="9" spans="1:12" ht="13" x14ac:dyDescent="0.35">
      <c r="B9" s="7" t="s">
        <v>2</v>
      </c>
      <c r="C9" s="7"/>
      <c r="D9" s="38"/>
      <c r="E9" s="12">
        <f>SUMPRODUCT($D$6:$D$8,E6:E8)</f>
        <v>13471550</v>
      </c>
      <c r="F9" s="12"/>
      <c r="G9" s="13">
        <f>SUM(G6:G8)</f>
        <v>0</v>
      </c>
      <c r="H9" s="11"/>
      <c r="I9" s="11"/>
      <c r="J9" s="19"/>
      <c r="K9" s="21">
        <f>SUM(K6:K8)</f>
        <v>0</v>
      </c>
      <c r="L9" s="20" t="e">
        <f>K9/$D$30</f>
        <v>#DIV/0!</v>
      </c>
    </row>
    <row r="10" spans="1:12" ht="13" x14ac:dyDescent="0.35">
      <c r="B10" s="39" t="s">
        <v>6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1:12" ht="25" customHeight="1" x14ac:dyDescent="0.35">
      <c r="B11" s="71" t="s">
        <v>44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3" spans="1:12" ht="22.75" customHeight="1" x14ac:dyDescent="0.35">
      <c r="B13" s="83" t="s">
        <v>15</v>
      </c>
      <c r="C13" s="84"/>
      <c r="D13" s="84"/>
      <c r="E13" s="84"/>
      <c r="F13" s="84"/>
      <c r="G13" s="84"/>
      <c r="H13" s="84"/>
    </row>
    <row r="14" spans="1:12" ht="26" x14ac:dyDescent="0.35">
      <c r="B14" s="9" t="s">
        <v>5</v>
      </c>
      <c r="C14" s="9"/>
      <c r="D14" s="9" t="s">
        <v>1</v>
      </c>
      <c r="E14" s="9" t="s">
        <v>4</v>
      </c>
      <c r="F14" s="68" t="s">
        <v>6</v>
      </c>
      <c r="G14" s="69"/>
      <c r="H14" s="70"/>
      <c r="I14" s="74"/>
      <c r="J14" s="75"/>
      <c r="K14" s="75"/>
    </row>
    <row r="15" spans="1:12" ht="13" x14ac:dyDescent="0.35">
      <c r="B15" s="33" t="s">
        <v>36</v>
      </c>
      <c r="C15" s="33"/>
      <c r="D15" s="10"/>
      <c r="E15" s="18" t="e">
        <f t="shared" ref="E15:E24" si="0">D15/$D$30</f>
        <v>#DIV/0!</v>
      </c>
      <c r="F15" s="42"/>
      <c r="G15" s="35"/>
      <c r="H15" s="43"/>
      <c r="I15" s="50"/>
      <c r="J15" s="45"/>
      <c r="K15" s="45"/>
    </row>
    <row r="16" spans="1:12" ht="13" x14ac:dyDescent="0.35">
      <c r="B16" s="6" t="s">
        <v>35</v>
      </c>
      <c r="C16" s="33"/>
      <c r="D16" s="10"/>
      <c r="E16" s="18" t="e">
        <f t="shared" si="0"/>
        <v>#DIV/0!</v>
      </c>
      <c r="F16" s="34"/>
      <c r="G16" s="35"/>
      <c r="H16" s="36"/>
    </row>
    <row r="17" spans="2:8" ht="13" x14ac:dyDescent="0.35">
      <c r="B17" s="33" t="s">
        <v>34</v>
      </c>
      <c r="C17" s="6"/>
      <c r="D17" s="10"/>
      <c r="E17" s="18" t="e">
        <f t="shared" si="0"/>
        <v>#DIV/0!</v>
      </c>
      <c r="F17" s="34"/>
      <c r="G17" s="35"/>
      <c r="H17" s="36"/>
    </row>
    <row r="18" spans="2:8" ht="26" x14ac:dyDescent="0.35">
      <c r="B18" s="33" t="s">
        <v>37</v>
      </c>
      <c r="C18" s="33"/>
      <c r="D18" s="10"/>
      <c r="E18" s="18" t="e">
        <f t="shared" si="0"/>
        <v>#DIV/0!</v>
      </c>
      <c r="F18" s="42"/>
      <c r="G18" s="35"/>
      <c r="H18" s="43"/>
    </row>
    <row r="19" spans="2:8" ht="14" customHeight="1" x14ac:dyDescent="0.35">
      <c r="B19" s="33" t="s">
        <v>30</v>
      </c>
      <c r="C19" s="33"/>
      <c r="D19" s="10"/>
      <c r="E19" s="18" t="e">
        <f t="shared" si="0"/>
        <v>#DIV/0!</v>
      </c>
      <c r="F19" s="34"/>
      <c r="G19" s="35"/>
      <c r="H19" s="36"/>
    </row>
    <row r="20" spans="2:8" ht="14" customHeight="1" x14ac:dyDescent="0.35">
      <c r="B20" s="33" t="s">
        <v>31</v>
      </c>
      <c r="C20" s="33"/>
      <c r="D20" s="10"/>
      <c r="E20" s="18" t="e">
        <f t="shared" si="0"/>
        <v>#DIV/0!</v>
      </c>
      <c r="F20" s="42"/>
      <c r="G20" s="35"/>
      <c r="H20" s="43"/>
    </row>
    <row r="21" spans="2:8" ht="13" x14ac:dyDescent="0.35">
      <c r="B21" s="33" t="s">
        <v>27</v>
      </c>
      <c r="C21" s="33"/>
      <c r="D21" s="10"/>
      <c r="E21" s="18" t="e">
        <f t="shared" si="0"/>
        <v>#DIV/0!</v>
      </c>
      <c r="F21" s="34"/>
      <c r="G21" s="35"/>
      <c r="H21" s="36"/>
    </row>
    <row r="22" spans="2:8" ht="13" x14ac:dyDescent="0.35">
      <c r="B22" s="33" t="s">
        <v>25</v>
      </c>
      <c r="C22" s="33"/>
      <c r="D22" s="10"/>
      <c r="E22" s="18" t="e">
        <f t="shared" si="0"/>
        <v>#DIV/0!</v>
      </c>
      <c r="F22" s="34"/>
      <c r="G22" s="35"/>
      <c r="H22" s="36"/>
    </row>
    <row r="23" spans="2:8" ht="13" x14ac:dyDescent="0.35">
      <c r="B23" s="33" t="s">
        <v>26</v>
      </c>
      <c r="C23" s="33"/>
      <c r="D23" s="10"/>
      <c r="E23" s="18" t="e">
        <f t="shared" si="0"/>
        <v>#DIV/0!</v>
      </c>
      <c r="F23" s="34"/>
      <c r="G23" s="35"/>
      <c r="H23" s="36"/>
    </row>
    <row r="24" spans="2:8" ht="13" x14ac:dyDescent="0.35">
      <c r="B24" s="11" t="s">
        <v>2</v>
      </c>
      <c r="C24" s="11"/>
      <c r="D24" s="22">
        <f>SUM(D15:D23)</f>
        <v>0</v>
      </c>
      <c r="E24" s="20" t="e">
        <f>D24/$D$30</f>
        <v>#DIV/0!</v>
      </c>
      <c r="F24" s="76"/>
      <c r="G24" s="77"/>
      <c r="H24" s="78"/>
    </row>
    <row r="25" spans="2:8" x14ac:dyDescent="0.35">
      <c r="B25" s="48"/>
    </row>
    <row r="26" spans="2:8" x14ac:dyDescent="0.35">
      <c r="B26" s="48"/>
    </row>
    <row r="28" spans="2:8" ht="22.75" customHeight="1" x14ac:dyDescent="0.35">
      <c r="B28" s="73" t="s">
        <v>7</v>
      </c>
      <c r="C28" s="73"/>
      <c r="D28" s="73"/>
      <c r="E28" s="73"/>
    </row>
    <row r="29" spans="2:8" ht="14.5" x14ac:dyDescent="0.35">
      <c r="B29" s="23" t="s">
        <v>8</v>
      </c>
      <c r="C29" s="30"/>
      <c r="D29" s="24">
        <f>+G9</f>
        <v>0</v>
      </c>
      <c r="E29" s="25"/>
    </row>
    <row r="30" spans="2:8" ht="14.5" x14ac:dyDescent="0.35">
      <c r="B30" s="23" t="s">
        <v>9</v>
      </c>
      <c r="C30" s="29"/>
      <c r="D30" s="24">
        <f>+K9+D24</f>
        <v>0</v>
      </c>
      <c r="E30" s="26" t="e">
        <f>D30/$D$29</f>
        <v>#DIV/0!</v>
      </c>
    </row>
    <row r="31" spans="2:8" ht="14.5" x14ac:dyDescent="0.35">
      <c r="B31" s="23" t="s">
        <v>10</v>
      </c>
      <c r="C31" s="23"/>
      <c r="D31" s="24">
        <f>D29-D30</f>
        <v>0</v>
      </c>
      <c r="E31" s="26" t="e">
        <f>D31/$D$29</f>
        <v>#DIV/0!</v>
      </c>
    </row>
    <row r="32" spans="2:8" ht="14.5" x14ac:dyDescent="0.35">
      <c r="B32" s="27"/>
      <c r="C32" s="27"/>
      <c r="D32" s="27"/>
      <c r="E32" s="27"/>
    </row>
  </sheetData>
  <mergeCells count="10">
    <mergeCell ref="B2:I2"/>
    <mergeCell ref="B5:L5"/>
    <mergeCell ref="B3:L3"/>
    <mergeCell ref="C10:L10"/>
    <mergeCell ref="B13:H13"/>
    <mergeCell ref="F14:H14"/>
    <mergeCell ref="B11:L11"/>
    <mergeCell ref="B28:E28"/>
    <mergeCell ref="I14:K14"/>
    <mergeCell ref="F24:H24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&amp;CGara a procedura aperta ai sensi del D.Lgs. 50/2016 e s.m.i., per l’affidamento dei servizi di advisory contabile per le Regioni sottoposte ai Piani di rientro – Quarta edizione – ID 2530 LOTTO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view="pageLayout" zoomScale="70" zoomScaleNormal="100" zoomScalePageLayoutView="70" workbookViewId="0"/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3.1796875" style="1" customWidth="1"/>
    <col min="4" max="4" width="11.453125" style="1" customWidth="1"/>
    <col min="5" max="5" width="16.08984375" style="1" customWidth="1"/>
    <col min="6" max="6" width="13.453125" style="1" customWidth="1"/>
    <col min="7" max="7" width="14.81640625" style="1" customWidth="1"/>
    <col min="8" max="8" width="11.54296875" style="1" bestFit="1" customWidth="1"/>
    <col min="9" max="9" width="16.453125" style="1" customWidth="1"/>
    <col min="10" max="10" width="14" style="1" customWidth="1"/>
    <col min="11" max="11" width="13.81640625" style="1" customWidth="1"/>
    <col min="12" max="12" width="7.7265625" style="1" customWidth="1"/>
    <col min="13" max="16384" width="8.7265625" style="1"/>
  </cols>
  <sheetData>
    <row r="1" spans="2:12" x14ac:dyDescent="0.35">
      <c r="J1" s="8"/>
    </row>
    <row r="2" spans="2:12" ht="14.5" x14ac:dyDescent="0.35">
      <c r="B2" s="79"/>
      <c r="C2" s="79"/>
      <c r="D2" s="79"/>
      <c r="E2" s="79"/>
      <c r="F2" s="79"/>
      <c r="G2" s="79"/>
      <c r="H2" s="79"/>
      <c r="I2" s="79"/>
    </row>
    <row r="3" spans="2:12" ht="30" customHeight="1" x14ac:dyDescent="0.35">
      <c r="B3" s="81" t="s">
        <v>29</v>
      </c>
      <c r="C3" s="81"/>
      <c r="D3" s="81"/>
      <c r="E3" s="81"/>
      <c r="F3" s="81"/>
      <c r="G3" s="81"/>
      <c r="H3" s="81"/>
      <c r="I3" s="81"/>
      <c r="J3" s="81"/>
      <c r="K3" s="81"/>
      <c r="L3" s="81"/>
    </row>
    <row r="4" spans="2:12" ht="39" x14ac:dyDescent="0.35">
      <c r="B4" s="46" t="s">
        <v>16</v>
      </c>
      <c r="C4" s="14"/>
      <c r="D4" s="46" t="s">
        <v>32</v>
      </c>
      <c r="E4" s="46" t="s">
        <v>3</v>
      </c>
      <c r="F4" s="46" t="s">
        <v>28</v>
      </c>
      <c r="G4" s="46" t="s">
        <v>0</v>
      </c>
      <c r="H4" s="49" t="s">
        <v>38</v>
      </c>
      <c r="I4" s="47" t="s">
        <v>14</v>
      </c>
      <c r="J4" s="46" t="s">
        <v>39</v>
      </c>
      <c r="K4" s="46" t="s">
        <v>33</v>
      </c>
      <c r="L4" s="46" t="s">
        <v>4</v>
      </c>
    </row>
    <row r="5" spans="2:12" ht="3" customHeight="1" x14ac:dyDescent="0.35"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</row>
    <row r="6" spans="2:12" ht="13" x14ac:dyDescent="0.35">
      <c r="B6" s="33" t="s">
        <v>41</v>
      </c>
      <c r="C6" s="28"/>
      <c r="D6" s="37">
        <v>1088</v>
      </c>
      <c r="E6" s="31">
        <v>750</v>
      </c>
      <c r="F6" s="16"/>
      <c r="G6" s="40">
        <f>D6*F6</f>
        <v>0</v>
      </c>
      <c r="H6" s="15"/>
      <c r="I6" s="15"/>
      <c r="J6" s="17"/>
      <c r="K6" s="17">
        <f>J6*D6</f>
        <v>0</v>
      </c>
      <c r="L6" s="18" t="e">
        <f>K6/$D$30</f>
        <v>#DIV/0!</v>
      </c>
    </row>
    <row r="7" spans="2:12" ht="13" x14ac:dyDescent="0.35">
      <c r="B7" s="33" t="s">
        <v>42</v>
      </c>
      <c r="C7" s="28"/>
      <c r="D7" s="37">
        <v>4602</v>
      </c>
      <c r="E7" s="31">
        <v>550</v>
      </c>
      <c r="F7" s="16"/>
      <c r="G7" s="40">
        <f t="shared" ref="G7:G8" si="0">D7*F7</f>
        <v>0</v>
      </c>
      <c r="H7" s="15"/>
      <c r="I7" s="15"/>
      <c r="J7" s="17"/>
      <c r="K7" s="17">
        <f>J7*D7</f>
        <v>0</v>
      </c>
      <c r="L7" s="18" t="e">
        <f>K7/$D$30</f>
        <v>#DIV/0!</v>
      </c>
    </row>
    <row r="8" spans="2:12" ht="13" x14ac:dyDescent="0.35">
      <c r="B8" s="33" t="s">
        <v>43</v>
      </c>
      <c r="C8" s="28"/>
      <c r="D8" s="37">
        <v>5648</v>
      </c>
      <c r="E8" s="31">
        <v>350</v>
      </c>
      <c r="F8" s="32"/>
      <c r="G8" s="40">
        <f t="shared" si="0"/>
        <v>0</v>
      </c>
      <c r="H8" s="32"/>
      <c r="I8" s="32"/>
      <c r="J8" s="17"/>
      <c r="K8" s="17">
        <f>J8*D8</f>
        <v>0</v>
      </c>
      <c r="L8" s="18" t="e">
        <f>K8/$D$30</f>
        <v>#DIV/0!</v>
      </c>
    </row>
    <row r="9" spans="2:12" ht="13" x14ac:dyDescent="0.35">
      <c r="B9" s="7" t="s">
        <v>2</v>
      </c>
      <c r="C9" s="7"/>
      <c r="D9" s="44"/>
      <c r="E9" s="12">
        <f>SUMPRODUCT($D$6:$D$8,E6:E8)</f>
        <v>5323900</v>
      </c>
      <c r="F9" s="12"/>
      <c r="G9" s="13">
        <f>SUM(G6:G8)</f>
        <v>0</v>
      </c>
      <c r="H9" s="11"/>
      <c r="I9" s="11"/>
      <c r="J9" s="19"/>
      <c r="K9" s="21">
        <f>SUM(K6:K8)</f>
        <v>0</v>
      </c>
      <c r="L9" s="20" t="e">
        <f>K9/$D$30</f>
        <v>#DIV/0!</v>
      </c>
    </row>
    <row r="10" spans="2:12" ht="13" x14ac:dyDescent="0.35">
      <c r="B10" s="46" t="s">
        <v>6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2:12" ht="25" customHeight="1" x14ac:dyDescent="0.35">
      <c r="B11" s="71" t="s">
        <v>40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3" spans="2:12" ht="22.75" customHeight="1" x14ac:dyDescent="0.35">
      <c r="B13" s="83" t="s">
        <v>15</v>
      </c>
      <c r="C13" s="84"/>
      <c r="D13" s="84"/>
      <c r="E13" s="84"/>
      <c r="F13" s="84"/>
      <c r="G13" s="84"/>
      <c r="H13" s="84"/>
    </row>
    <row r="14" spans="2:12" ht="26" x14ac:dyDescent="0.35">
      <c r="B14" s="46" t="s">
        <v>5</v>
      </c>
      <c r="C14" s="46"/>
      <c r="D14" s="46" t="s">
        <v>1</v>
      </c>
      <c r="E14" s="46" t="s">
        <v>4</v>
      </c>
      <c r="F14" s="68" t="s">
        <v>6</v>
      </c>
      <c r="G14" s="69"/>
      <c r="H14" s="70"/>
      <c r="I14" s="74"/>
      <c r="J14" s="75"/>
      <c r="K14" s="75"/>
    </row>
    <row r="15" spans="2:12" ht="13" x14ac:dyDescent="0.35">
      <c r="B15" s="33" t="s">
        <v>36</v>
      </c>
      <c r="C15" s="33"/>
      <c r="D15" s="10"/>
      <c r="E15" s="18" t="e">
        <f t="shared" ref="E15:E23" si="1">D15/$D$30</f>
        <v>#DIV/0!</v>
      </c>
      <c r="F15" s="42"/>
      <c r="G15" s="35"/>
      <c r="H15" s="43"/>
      <c r="I15" s="50"/>
      <c r="J15" s="45"/>
      <c r="K15" s="45"/>
    </row>
    <row r="16" spans="2:12" ht="13" x14ac:dyDescent="0.35">
      <c r="B16" s="33" t="s">
        <v>35</v>
      </c>
      <c r="C16" s="33"/>
      <c r="D16" s="10"/>
      <c r="E16" s="18" t="e">
        <f t="shared" si="1"/>
        <v>#DIV/0!</v>
      </c>
      <c r="F16" s="42"/>
      <c r="G16" s="35"/>
      <c r="H16" s="43"/>
    </row>
    <row r="17" spans="2:8" ht="13" x14ac:dyDescent="0.35">
      <c r="B17" s="33" t="s">
        <v>34</v>
      </c>
      <c r="C17" s="33"/>
      <c r="D17" s="10"/>
      <c r="E17" s="18" t="e">
        <f t="shared" si="1"/>
        <v>#DIV/0!</v>
      </c>
      <c r="F17" s="42"/>
      <c r="G17" s="35"/>
      <c r="H17" s="43"/>
    </row>
    <row r="18" spans="2:8" ht="26" x14ac:dyDescent="0.35">
      <c r="B18" s="33" t="s">
        <v>37</v>
      </c>
      <c r="C18" s="33"/>
      <c r="D18" s="10"/>
      <c r="E18" s="18" t="e">
        <f t="shared" si="1"/>
        <v>#DIV/0!</v>
      </c>
      <c r="F18" s="42"/>
      <c r="G18" s="35"/>
      <c r="H18" s="43"/>
    </row>
    <row r="19" spans="2:8" ht="14" customHeight="1" x14ac:dyDescent="0.35">
      <c r="B19" s="33" t="s">
        <v>30</v>
      </c>
      <c r="C19" s="33"/>
      <c r="D19" s="10"/>
      <c r="E19" s="18" t="e">
        <f t="shared" si="1"/>
        <v>#DIV/0!</v>
      </c>
      <c r="F19" s="42"/>
      <c r="G19" s="35"/>
      <c r="H19" s="43"/>
    </row>
    <row r="20" spans="2:8" ht="14" customHeight="1" x14ac:dyDescent="0.35">
      <c r="B20" s="33" t="s">
        <v>31</v>
      </c>
      <c r="C20" s="33"/>
      <c r="D20" s="10"/>
      <c r="E20" s="18" t="e">
        <f t="shared" si="1"/>
        <v>#DIV/0!</v>
      </c>
      <c r="F20" s="42"/>
      <c r="G20" s="35"/>
      <c r="H20" s="43"/>
    </row>
    <row r="21" spans="2:8" ht="13" x14ac:dyDescent="0.35">
      <c r="B21" s="33" t="s">
        <v>27</v>
      </c>
      <c r="C21" s="33"/>
      <c r="D21" s="10"/>
      <c r="E21" s="18" t="e">
        <f t="shared" si="1"/>
        <v>#DIV/0!</v>
      </c>
      <c r="F21" s="42"/>
      <c r="G21" s="35"/>
      <c r="H21" s="43"/>
    </row>
    <row r="22" spans="2:8" ht="13" x14ac:dyDescent="0.35">
      <c r="B22" s="33" t="s">
        <v>25</v>
      </c>
      <c r="C22" s="33"/>
      <c r="D22" s="10"/>
      <c r="E22" s="18" t="e">
        <f t="shared" si="1"/>
        <v>#DIV/0!</v>
      </c>
      <c r="F22" s="42"/>
      <c r="G22" s="35"/>
      <c r="H22" s="43"/>
    </row>
    <row r="23" spans="2:8" ht="13" x14ac:dyDescent="0.35">
      <c r="B23" s="33" t="s">
        <v>26</v>
      </c>
      <c r="C23" s="33"/>
      <c r="D23" s="10"/>
      <c r="E23" s="18" t="e">
        <f t="shared" si="1"/>
        <v>#DIV/0!</v>
      </c>
      <c r="F23" s="42"/>
      <c r="G23" s="35"/>
      <c r="H23" s="43"/>
    </row>
    <row r="24" spans="2:8" ht="13" x14ac:dyDescent="0.35">
      <c r="B24" s="11" t="s">
        <v>2</v>
      </c>
      <c r="C24" s="11"/>
      <c r="D24" s="22">
        <f>SUM(D15:D23)</f>
        <v>0</v>
      </c>
      <c r="E24" s="20" t="e">
        <f>D24/$D$30</f>
        <v>#DIV/0!</v>
      </c>
      <c r="F24" s="76"/>
      <c r="G24" s="77"/>
      <c r="H24" s="78"/>
    </row>
    <row r="25" spans="2:8" x14ac:dyDescent="0.35">
      <c r="B25" s="48"/>
    </row>
    <row r="26" spans="2:8" x14ac:dyDescent="0.35">
      <c r="B26" s="48"/>
    </row>
    <row r="28" spans="2:8" ht="22.75" customHeight="1" x14ac:dyDescent="0.35">
      <c r="B28" s="73" t="s">
        <v>7</v>
      </c>
      <c r="C28" s="73"/>
      <c r="D28" s="73"/>
      <c r="E28" s="73"/>
    </row>
    <row r="29" spans="2:8" ht="14.5" x14ac:dyDescent="0.35">
      <c r="B29" s="23" t="s">
        <v>8</v>
      </c>
      <c r="C29" s="30"/>
      <c r="D29" s="24">
        <f>+G9</f>
        <v>0</v>
      </c>
      <c r="E29" s="25"/>
    </row>
    <row r="30" spans="2:8" ht="14.5" x14ac:dyDescent="0.35">
      <c r="B30" s="23" t="s">
        <v>9</v>
      </c>
      <c r="C30" s="29"/>
      <c r="D30" s="24">
        <f>+K9+D24</f>
        <v>0</v>
      </c>
      <c r="E30" s="26" t="e">
        <f>D30/$D$29</f>
        <v>#DIV/0!</v>
      </c>
    </row>
    <row r="31" spans="2:8" ht="14.5" x14ac:dyDescent="0.35">
      <c r="B31" s="23" t="s">
        <v>10</v>
      </c>
      <c r="C31" s="23"/>
      <c r="D31" s="24">
        <f>D29-D30</f>
        <v>0</v>
      </c>
      <c r="E31" s="26" t="e">
        <f>D31/$D$29</f>
        <v>#DIV/0!</v>
      </c>
    </row>
    <row r="32" spans="2:8" ht="14.5" x14ac:dyDescent="0.35">
      <c r="B32" s="27"/>
      <c r="C32" s="27"/>
      <c r="D32" s="27"/>
      <c r="E32" s="27"/>
    </row>
  </sheetData>
  <mergeCells count="10">
    <mergeCell ref="F14:H14"/>
    <mergeCell ref="I14:K14"/>
    <mergeCell ref="F24:H24"/>
    <mergeCell ref="B28:E28"/>
    <mergeCell ref="B2:I2"/>
    <mergeCell ref="B3:L3"/>
    <mergeCell ref="B5:L5"/>
    <mergeCell ref="C10:L10"/>
    <mergeCell ref="B11:L11"/>
    <mergeCell ref="B13:H13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&amp;CGara a procedura aperta ai sensi del D.Lgs. 50/2016 e s.m.i., per l’affidamento dei servizi di advisory contabile per le Regioni sottoposte ai Piani di rientro – Quarta edizione – ID 2530 LOTTO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 Lotto 1</vt:lpstr>
      <vt:lpstr>Conto Economico Lotto 2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Di Sarli Nicolina</cp:lastModifiedBy>
  <cp:lastPrinted>2022-06-21T09:32:47Z</cp:lastPrinted>
  <dcterms:created xsi:type="dcterms:W3CDTF">2021-02-25T11:20:16Z</dcterms:created>
  <dcterms:modified xsi:type="dcterms:W3CDTF">2022-06-27T12:22:22Z</dcterms:modified>
</cp:coreProperties>
</file>