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Gare\ID 2501 - Ventilconvettori sogei\documenti\bozze\"/>
    </mc:Choice>
  </mc:AlternateContent>
  <bookViews>
    <workbookView xWindow="0" yWindow="0" windowWidth="19200" windowHeight="7050" tabRatio="738" activeTab="1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5" l="1"/>
  <c r="J4" i="15" s="1"/>
  <c r="I3" i="15"/>
  <c r="I4" i="15" s="1"/>
  <c r="D29" i="15" l="1"/>
  <c r="I16" i="15" l="1"/>
  <c r="I15" i="15"/>
  <c r="I17" i="15" l="1"/>
  <c r="D33" i="15" l="1"/>
  <c r="D34" i="15" l="1"/>
  <c r="J15" i="15" l="1"/>
  <c r="J16" i="15"/>
  <c r="J17" i="15"/>
  <c r="E10" i="15"/>
  <c r="E28" i="15"/>
  <c r="E25" i="15"/>
  <c r="E27" i="15"/>
  <c r="E24" i="15"/>
  <c r="E26" i="15"/>
  <c r="K3" i="15" l="1"/>
  <c r="E34" i="15"/>
  <c r="E29" i="15"/>
  <c r="E23" i="15"/>
  <c r="D35" i="15"/>
  <c r="E35" i="15" s="1"/>
  <c r="K4" i="15"/>
</calcChain>
</file>

<file path=xl/sharedStrings.xml><?xml version="1.0" encoding="utf-8"?>
<sst xmlns="http://schemas.openxmlformats.org/spreadsheetml/2006/main" count="58" uniqueCount="48">
  <si>
    <t>Ricavo totale</t>
  </si>
  <si>
    <t>Costo totale</t>
  </si>
  <si>
    <t>Totale</t>
  </si>
  <si>
    <t>Costo totale %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</si>
  <si>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</si>
  <si>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</si>
  <si>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</si>
  <si>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</si>
  <si>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</si>
  <si>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</si>
  <si>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</si>
  <si>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</si>
  <si>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</si>
  <si>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</si>
  <si>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</si>
  <si>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COSTI ULTERIORI GESTIONE COMMESSA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</si>
  <si>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</si>
  <si>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</si>
  <si>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</si>
  <si>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</si>
  <si>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</si>
  <si>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</si>
  <si>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</si>
  <si>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</si>
  <si>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</si>
  <si>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Oneri per la sicurezza</t>
  </si>
  <si>
    <t>Premi assicurativi</t>
  </si>
  <si>
    <t>Fideiussioni</t>
  </si>
  <si>
    <t>ONERI PER LA SICUREZZA</t>
  </si>
  <si>
    <t>Contributo ANAC</t>
  </si>
  <si>
    <t>Costo totale prodotto</t>
  </si>
  <si>
    <t>COSTO DEL PERSONALE</t>
  </si>
  <si>
    <t>Livello inquadramento</t>
  </si>
  <si>
    <t>CCNL applicato (o altra forma contrattuale)</t>
  </si>
  <si>
    <t>Totale costo</t>
  </si>
  <si>
    <t>Gestione ordinativi</t>
  </si>
  <si>
    <t>-</t>
  </si>
  <si>
    <t>Attività</t>
  </si>
  <si>
    <t xml:space="preserve">Effort previsto (ore) </t>
  </si>
  <si>
    <t xml:space="preserve">Figura professionale </t>
  </si>
  <si>
    <t xml:space="preserve">Costo medio orario </t>
  </si>
  <si>
    <r>
      <rPr>
        <b/>
        <i/>
        <sz val="9"/>
        <color theme="1"/>
        <rFont val="Calibri"/>
        <family val="2"/>
        <scheme val="minor"/>
      </rPr>
      <t>NB:</t>
    </r>
    <r>
      <rPr>
        <i/>
        <sz val="9"/>
        <color theme="1"/>
        <rFont val="Calibri"/>
        <family val="2"/>
        <scheme val="minor"/>
      </rPr>
      <t xml:space="preserve"> inserire o eliminare righe relative a diverse figure professionali per la stessa o altre attività legate alla gestione della commessa, secondo necessità</t>
    </r>
  </si>
  <si>
    <t>Trasporto</t>
  </si>
  <si>
    <t>Ventilconvettori come da par. 3.1 del Capitolato tecnico</t>
  </si>
  <si>
    <t>Quantità richiesta</t>
  </si>
  <si>
    <t>Prezzo unitario offerto (€/pezzo)</t>
  </si>
  <si>
    <t>Costo unitario (€/pezzo)</t>
  </si>
  <si>
    <t>Costi relativi alla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</si>
</sst>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  <numFmt numFmtId="168" formatCode="_-* #,##0.000\ &quot;€&quot;_-;\-* #,##0.0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6" fillId="11" borderId="1" xfId="1" applyNumberFormat="1" applyFont="1" applyFill="1" applyBorder="1" applyAlignment="1">
      <alignment vertical="center" wrapText="1"/>
    </xf>
    <xf numFmtId="165" fontId="6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9" borderId="1" xfId="0" applyFont="1" applyFill="1" applyBorder="1" applyAlignment="1">
      <alignment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 vertical="center" wrapText="1"/>
    </xf>
    <xf numFmtId="168" fontId="2" fillId="0" borderId="4" xfId="1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165" fontId="3" fillId="9" borderId="2" xfId="1" applyNumberFormat="1" applyFont="1" applyFill="1" applyBorder="1" applyAlignment="1">
      <alignment horizontal="center" vertical="center" wrapText="1"/>
    </xf>
    <xf numFmtId="165" fontId="3" fillId="9" borderId="4" xfId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zoomScale="85" zoomScaleNormal="85" workbookViewId="0">
      <selection activeCell="I5" sqref="I5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43" t="s">
        <v>21</v>
      </c>
      <c r="C2" s="43"/>
      <c r="D2" s="43"/>
      <c r="E2" s="43"/>
      <c r="F2" s="43"/>
    </row>
    <row r="3" spans="2:6" x14ac:dyDescent="0.35">
      <c r="B3" s="2"/>
      <c r="C3" s="3"/>
      <c r="D3" s="4"/>
      <c r="E3" s="5"/>
      <c r="F3" s="6" t="s">
        <v>14</v>
      </c>
    </row>
    <row r="4" spans="2:6" x14ac:dyDescent="0.35">
      <c r="B4" s="51"/>
      <c r="C4" s="51"/>
      <c r="D4" s="51"/>
      <c r="E4" s="51"/>
      <c r="F4" s="6" t="s">
        <v>17</v>
      </c>
    </row>
    <row r="5" spans="2:6" x14ac:dyDescent="0.35">
      <c r="B5" s="55"/>
      <c r="C5" s="55"/>
      <c r="D5" s="55"/>
      <c r="E5" s="55"/>
      <c r="F5" s="6" t="s">
        <v>12</v>
      </c>
    </row>
    <row r="6" spans="2:6" x14ac:dyDescent="0.35">
      <c r="B6" s="52"/>
      <c r="C6" s="52"/>
      <c r="D6" s="52"/>
      <c r="E6" s="52"/>
      <c r="F6" s="6" t="s">
        <v>13</v>
      </c>
    </row>
    <row r="7" spans="2:6" x14ac:dyDescent="0.35">
      <c r="B7" s="53"/>
      <c r="C7" s="53"/>
      <c r="D7" s="53"/>
      <c r="E7" s="53"/>
      <c r="F7" s="6" t="s">
        <v>18</v>
      </c>
    </row>
    <row r="8" spans="2:6" x14ac:dyDescent="0.35">
      <c r="B8" s="54"/>
      <c r="C8" s="54"/>
      <c r="D8" s="54"/>
      <c r="E8" s="54"/>
      <c r="F8" s="6" t="s">
        <v>19</v>
      </c>
    </row>
    <row r="10" spans="2:6" x14ac:dyDescent="0.35">
      <c r="B10" s="44" t="s">
        <v>20</v>
      </c>
      <c r="C10" s="44"/>
      <c r="D10" s="44"/>
      <c r="E10" s="44"/>
      <c r="F10" s="44"/>
    </row>
    <row r="11" spans="2:6" ht="33" customHeight="1" x14ac:dyDescent="0.35">
      <c r="B11" s="45" t="s">
        <v>22</v>
      </c>
      <c r="C11" s="46"/>
      <c r="D11" s="46"/>
      <c r="E11" s="46"/>
      <c r="F11" s="47"/>
    </row>
    <row r="12" spans="2:6" ht="33" customHeight="1" x14ac:dyDescent="0.35">
      <c r="B12" s="48" t="s">
        <v>24</v>
      </c>
      <c r="C12" s="49"/>
      <c r="D12" s="49"/>
      <c r="E12" s="49"/>
      <c r="F12" s="50"/>
    </row>
    <row r="13" spans="2:6" ht="33" customHeight="1" x14ac:dyDescent="0.35">
      <c r="B13" s="48" t="s">
        <v>23</v>
      </c>
      <c r="C13" s="49"/>
      <c r="D13" s="49"/>
      <c r="E13" s="49"/>
      <c r="F13" s="50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view="pageLayout" zoomScale="70" zoomScaleNormal="100" zoomScalePageLayoutView="70" workbookViewId="0">
      <selection activeCell="E3" sqref="E3:F3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6.6328125" style="1" bestFit="1" customWidth="1"/>
    <col min="5" max="5" width="14.6328125" style="1" bestFit="1" customWidth="1"/>
    <col min="6" max="6" width="16.81640625" style="1" bestFit="1" customWidth="1"/>
    <col min="7" max="7" width="14.6328125" style="1" bestFit="1" customWidth="1"/>
    <col min="8" max="8" width="15.6328125" style="1" customWidth="1"/>
    <col min="9" max="10" width="17.26953125" style="1" bestFit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6" ht="22.75" customHeight="1" x14ac:dyDescent="0.35">
      <c r="B1" s="70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2:16" ht="52" customHeight="1" x14ac:dyDescent="0.35">
      <c r="B2" s="60" t="s">
        <v>6</v>
      </c>
      <c r="C2" s="61"/>
      <c r="D2" s="8" t="s">
        <v>44</v>
      </c>
      <c r="E2" s="60" t="s">
        <v>45</v>
      </c>
      <c r="F2" s="61"/>
      <c r="G2" s="60" t="s">
        <v>46</v>
      </c>
      <c r="H2" s="61"/>
      <c r="I2" s="34" t="s">
        <v>0</v>
      </c>
      <c r="J2" s="34" t="s">
        <v>30</v>
      </c>
      <c r="K2" s="34" t="s">
        <v>3</v>
      </c>
      <c r="L2" s="34" t="s">
        <v>7</v>
      </c>
      <c r="M2" s="34"/>
      <c r="N2" s="62"/>
      <c r="O2" s="63"/>
    </row>
    <row r="3" spans="2:16" ht="36.5" customHeight="1" x14ac:dyDescent="0.35">
      <c r="B3" s="58" t="s">
        <v>43</v>
      </c>
      <c r="C3" s="59"/>
      <c r="D3" s="30">
        <v>300</v>
      </c>
      <c r="E3" s="64"/>
      <c r="F3" s="65"/>
      <c r="G3" s="66"/>
      <c r="H3" s="67"/>
      <c r="I3" s="10">
        <f>E3*D3</f>
        <v>0</v>
      </c>
      <c r="J3" s="10">
        <f>G3*D3</f>
        <v>0</v>
      </c>
      <c r="K3" s="11" t="e">
        <f>J3/$D$34</f>
        <v>#DIV/0!</v>
      </c>
      <c r="L3" s="31"/>
      <c r="M3" s="32"/>
      <c r="N3" s="62"/>
      <c r="O3" s="63"/>
      <c r="P3" s="7"/>
    </row>
    <row r="4" spans="2:16" ht="18.5" customHeight="1" x14ac:dyDescent="0.35">
      <c r="B4" s="56" t="s">
        <v>2</v>
      </c>
      <c r="C4" s="57"/>
      <c r="D4" s="12"/>
      <c r="E4" s="68"/>
      <c r="F4" s="69"/>
      <c r="G4" s="68"/>
      <c r="H4" s="69"/>
      <c r="I4" s="13">
        <f>I3</f>
        <v>0</v>
      </c>
      <c r="J4" s="14">
        <f>J3</f>
        <v>0</v>
      </c>
      <c r="K4" s="15" t="e">
        <f>J4/$D$34</f>
        <v>#DIV/0!</v>
      </c>
      <c r="L4" s="33"/>
      <c r="M4" s="33"/>
      <c r="N4" s="62"/>
      <c r="O4" s="63"/>
    </row>
    <row r="5" spans="2:16" x14ac:dyDescent="0.35">
      <c r="M5" s="7"/>
    </row>
    <row r="8" spans="2:16" ht="14.5" x14ac:dyDescent="0.35">
      <c r="B8" s="70" t="s">
        <v>28</v>
      </c>
      <c r="C8" s="71"/>
      <c r="D8" s="71"/>
      <c r="E8" s="71"/>
      <c r="F8" s="71"/>
      <c r="G8" s="71"/>
      <c r="H8" s="71"/>
    </row>
    <row r="9" spans="2:16" ht="13" x14ac:dyDescent="0.35">
      <c r="B9" s="60" t="s">
        <v>5</v>
      </c>
      <c r="C9" s="61"/>
      <c r="D9" s="29" t="s">
        <v>1</v>
      </c>
      <c r="E9" s="29" t="s">
        <v>3</v>
      </c>
      <c r="F9" s="60" t="s">
        <v>7</v>
      </c>
      <c r="G9" s="72"/>
      <c r="H9" s="61"/>
    </row>
    <row r="10" spans="2:16" ht="13" x14ac:dyDescent="0.35">
      <c r="B10" s="58" t="s">
        <v>25</v>
      </c>
      <c r="C10" s="59"/>
      <c r="D10" s="9"/>
      <c r="E10" s="16" t="e">
        <f>D10/$D$34</f>
        <v>#DIV/0!</v>
      </c>
      <c r="F10" s="26"/>
      <c r="G10" s="27"/>
      <c r="H10" s="28"/>
    </row>
    <row r="13" spans="2:16" ht="22.4" customHeight="1" x14ac:dyDescent="0.35">
      <c r="B13" s="79" t="s">
        <v>31</v>
      </c>
      <c r="C13" s="80"/>
      <c r="D13" s="80"/>
      <c r="E13" s="80"/>
      <c r="F13" s="80"/>
      <c r="G13" s="80"/>
      <c r="H13" s="80"/>
      <c r="I13" s="80"/>
      <c r="J13" s="80"/>
      <c r="K13" s="81"/>
    </row>
    <row r="14" spans="2:16" ht="39" x14ac:dyDescent="0.35">
      <c r="B14" s="60" t="s">
        <v>37</v>
      </c>
      <c r="C14" s="61"/>
      <c r="D14" s="34" t="s">
        <v>38</v>
      </c>
      <c r="E14" s="34" t="s">
        <v>39</v>
      </c>
      <c r="F14" s="34" t="s">
        <v>32</v>
      </c>
      <c r="G14" s="34" t="s">
        <v>33</v>
      </c>
      <c r="H14" s="34" t="s">
        <v>40</v>
      </c>
      <c r="I14" s="34" t="s">
        <v>1</v>
      </c>
      <c r="J14" s="34" t="s">
        <v>3</v>
      </c>
      <c r="K14" s="34" t="s">
        <v>7</v>
      </c>
    </row>
    <row r="15" spans="2:16" ht="14.5" customHeight="1" x14ac:dyDescent="0.35">
      <c r="B15" s="58" t="s">
        <v>35</v>
      </c>
      <c r="C15" s="59"/>
      <c r="D15" s="36"/>
      <c r="E15" s="37"/>
      <c r="F15" s="36"/>
      <c r="G15" s="36"/>
      <c r="H15" s="38"/>
      <c r="I15" s="39">
        <f>D15*H15</f>
        <v>0</v>
      </c>
      <c r="J15" s="16" t="e">
        <f>I15/$D$34</f>
        <v>#DIV/0!</v>
      </c>
      <c r="K15" s="40"/>
      <c r="L15" s="82" t="s">
        <v>41</v>
      </c>
      <c r="M15" s="83"/>
      <c r="N15" s="83"/>
      <c r="O15" s="83"/>
    </row>
    <row r="16" spans="2:16" ht="13" customHeight="1" x14ac:dyDescent="0.35">
      <c r="B16" s="58" t="s">
        <v>36</v>
      </c>
      <c r="C16" s="59"/>
      <c r="D16" s="36"/>
      <c r="E16" s="37"/>
      <c r="F16" s="36"/>
      <c r="G16" s="36"/>
      <c r="H16" s="38"/>
      <c r="I16" s="39">
        <f>D16*H16</f>
        <v>0</v>
      </c>
      <c r="J16" s="16" t="e">
        <f>I16/$D$34</f>
        <v>#DIV/0!</v>
      </c>
      <c r="K16" s="40"/>
      <c r="L16" s="82"/>
      <c r="M16" s="83"/>
      <c r="N16" s="83"/>
      <c r="O16" s="83"/>
    </row>
    <row r="17" spans="2:17" ht="13" x14ac:dyDescent="0.35">
      <c r="B17" s="56" t="s">
        <v>34</v>
      </c>
      <c r="C17" s="57"/>
      <c r="D17" s="33"/>
      <c r="E17" s="12"/>
      <c r="F17" s="41"/>
      <c r="G17" s="12"/>
      <c r="H17" s="12"/>
      <c r="I17" s="42">
        <f>SUM(I15:I16)</f>
        <v>0</v>
      </c>
      <c r="J17" s="17" t="e">
        <f>I17/$D$34</f>
        <v>#DIV/0!</v>
      </c>
      <c r="K17" s="12"/>
      <c r="L17" s="82"/>
      <c r="M17" s="83"/>
      <c r="N17" s="83"/>
      <c r="O17" s="83"/>
    </row>
    <row r="21" spans="2:17" ht="22.75" customHeight="1" x14ac:dyDescent="0.35">
      <c r="B21" s="70" t="s">
        <v>15</v>
      </c>
      <c r="C21" s="71"/>
      <c r="D21" s="71"/>
      <c r="E21" s="71"/>
      <c r="F21" s="71"/>
      <c r="G21" s="71"/>
      <c r="H21" s="71"/>
    </row>
    <row r="22" spans="2:17" ht="13" x14ac:dyDescent="0.35">
      <c r="B22" s="60" t="s">
        <v>5</v>
      </c>
      <c r="C22" s="61"/>
      <c r="D22" s="8" t="s">
        <v>1</v>
      </c>
      <c r="E22" s="8" t="s">
        <v>3</v>
      </c>
      <c r="F22" s="60" t="s">
        <v>7</v>
      </c>
      <c r="G22" s="72"/>
      <c r="H22" s="61"/>
      <c r="I22" s="74"/>
      <c r="J22" s="75"/>
      <c r="K22" s="75"/>
      <c r="L22" s="75"/>
      <c r="M22" s="75"/>
      <c r="N22" s="75"/>
      <c r="O22" s="75"/>
      <c r="P22" s="75"/>
      <c r="Q22" s="75"/>
    </row>
    <row r="23" spans="2:17" ht="12.5" customHeight="1" x14ac:dyDescent="0.35">
      <c r="B23" s="58" t="s">
        <v>4</v>
      </c>
      <c r="C23" s="59"/>
      <c r="D23" s="9"/>
      <c r="E23" s="16" t="e">
        <f t="shared" ref="E23:E29" si="0">D23/$D$34</f>
        <v>#DIV/0!</v>
      </c>
      <c r="F23" s="26"/>
      <c r="G23" s="27"/>
      <c r="H23" s="28"/>
    </row>
    <row r="24" spans="2:17" ht="33" customHeight="1" x14ac:dyDescent="0.35">
      <c r="B24" s="58" t="s">
        <v>42</v>
      </c>
      <c r="C24" s="59"/>
      <c r="D24" s="9"/>
      <c r="E24" s="16" t="e">
        <f t="shared" si="0"/>
        <v>#DIV/0!</v>
      </c>
      <c r="F24" s="26"/>
      <c r="G24" s="27"/>
      <c r="H24" s="28"/>
      <c r="P24" s="35"/>
      <c r="Q24" s="35"/>
    </row>
    <row r="25" spans="2:17" ht="26" customHeight="1" x14ac:dyDescent="0.35">
      <c r="B25" s="58" t="s">
        <v>47</v>
      </c>
      <c r="C25" s="59"/>
      <c r="D25" s="9"/>
      <c r="E25" s="16" t="e">
        <f t="shared" si="0"/>
        <v>#DIV/0!</v>
      </c>
      <c r="F25" s="26"/>
      <c r="G25" s="27"/>
      <c r="H25" s="28"/>
    </row>
    <row r="26" spans="2:17" ht="13" x14ac:dyDescent="0.35">
      <c r="B26" s="58" t="s">
        <v>27</v>
      </c>
      <c r="C26" s="59"/>
      <c r="D26" s="9"/>
      <c r="E26" s="16" t="e">
        <f t="shared" si="0"/>
        <v>#DIV/0!</v>
      </c>
      <c r="F26" s="26"/>
      <c r="G26" s="27"/>
      <c r="H26" s="28"/>
    </row>
    <row r="27" spans="2:17" ht="13" x14ac:dyDescent="0.35">
      <c r="B27" s="58" t="s">
        <v>29</v>
      </c>
      <c r="C27" s="59"/>
      <c r="D27" s="9"/>
      <c r="E27" s="16" t="e">
        <f t="shared" si="0"/>
        <v>#DIV/0!</v>
      </c>
      <c r="F27" s="26"/>
      <c r="G27" s="27"/>
      <c r="H27" s="28"/>
    </row>
    <row r="28" spans="2:17" ht="13" x14ac:dyDescent="0.35">
      <c r="B28" s="58" t="s">
        <v>26</v>
      </c>
      <c r="C28" s="59"/>
      <c r="D28" s="9"/>
      <c r="E28" s="16" t="e">
        <f t="shared" si="0"/>
        <v>#DIV/0!</v>
      </c>
      <c r="F28" s="26"/>
      <c r="G28" s="27"/>
      <c r="H28" s="28"/>
    </row>
    <row r="29" spans="2:17" ht="13" x14ac:dyDescent="0.35">
      <c r="B29" s="56" t="s">
        <v>2</v>
      </c>
      <c r="C29" s="57"/>
      <c r="D29" s="18">
        <f>SUM(D23:D28)</f>
        <v>0</v>
      </c>
      <c r="E29" s="17" t="e">
        <f t="shared" si="0"/>
        <v>#DIV/0!</v>
      </c>
      <c r="F29" s="76"/>
      <c r="G29" s="77"/>
      <c r="H29" s="78"/>
    </row>
    <row r="32" spans="2:17" ht="22.75" customHeight="1" x14ac:dyDescent="0.35">
      <c r="B32" s="73" t="s">
        <v>8</v>
      </c>
      <c r="C32" s="73"/>
      <c r="D32" s="73"/>
      <c r="E32" s="73"/>
    </row>
    <row r="33" spans="2:5" ht="14.5" x14ac:dyDescent="0.35">
      <c r="B33" s="19" t="s">
        <v>9</v>
      </c>
      <c r="C33" s="25"/>
      <c r="D33" s="20">
        <f>I4</f>
        <v>0</v>
      </c>
      <c r="E33" s="21"/>
    </row>
    <row r="34" spans="2:5" ht="14.5" x14ac:dyDescent="0.35">
      <c r="B34" s="19" t="s">
        <v>10</v>
      </c>
      <c r="C34" s="24"/>
      <c r="D34" s="20">
        <f>J4+D29+I17+D10</f>
        <v>0</v>
      </c>
      <c r="E34" s="22" t="e">
        <f>D34/$D$33</f>
        <v>#DIV/0!</v>
      </c>
    </row>
    <row r="35" spans="2:5" ht="14.5" x14ac:dyDescent="0.35">
      <c r="B35" s="19" t="s">
        <v>11</v>
      </c>
      <c r="C35" s="19"/>
      <c r="D35" s="20">
        <f>D33-D34</f>
        <v>0</v>
      </c>
      <c r="E35" s="22" t="e">
        <f>D35/$D$33</f>
        <v>#DIV/0!</v>
      </c>
    </row>
    <row r="36" spans="2:5" ht="14.5" x14ac:dyDescent="0.35">
      <c r="B36" s="23"/>
      <c r="C36" s="23"/>
      <c r="D36" s="23"/>
      <c r="E36" s="23"/>
    </row>
  </sheetData>
  <mergeCells count="34">
    <mergeCell ref="B1:M1"/>
    <mergeCell ref="B21:H21"/>
    <mergeCell ref="F22:H22"/>
    <mergeCell ref="B32:E32"/>
    <mergeCell ref="I22:Q22"/>
    <mergeCell ref="B8:H8"/>
    <mergeCell ref="F9:H9"/>
    <mergeCell ref="F29:H29"/>
    <mergeCell ref="B16:C16"/>
    <mergeCell ref="B17:C17"/>
    <mergeCell ref="B13:K13"/>
    <mergeCell ref="L15:O17"/>
    <mergeCell ref="B2:C2"/>
    <mergeCell ref="B3:C3"/>
    <mergeCell ref="B4:C4"/>
    <mergeCell ref="N2:O4"/>
    <mergeCell ref="B9:C9"/>
    <mergeCell ref="B10:C10"/>
    <mergeCell ref="E2:F2"/>
    <mergeCell ref="E3:F3"/>
    <mergeCell ref="G2:H2"/>
    <mergeCell ref="G3:H3"/>
    <mergeCell ref="E4:F4"/>
    <mergeCell ref="G4:H4"/>
    <mergeCell ref="B23:C23"/>
    <mergeCell ref="B22:C22"/>
    <mergeCell ref="B24:C24"/>
    <mergeCell ref="B14:C14"/>
    <mergeCell ref="B15:C15"/>
    <mergeCell ref="B29:C29"/>
    <mergeCell ref="B25:C25"/>
    <mergeCell ref="B26:C26"/>
    <mergeCell ref="B27:C27"/>
    <mergeCell ref="B28:C28"/>
  </mergeCells>
  <pageMargins left="0.44117647058823528" right="0.7" top="0.75" bottom="0.75" header="0.3" footer="0.3"/>
  <pageSetup paperSize="8" orientation="landscape" r:id="rId1"/>
  <headerFooter>
    <oddHeader>&amp;C&amp;"-,Grassetto"&amp;12ID2501 - Fornitura di sistemi idronici ventilconvettori a soffitto per la sede SOGEI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Enrico Giacomelli</cp:lastModifiedBy>
  <dcterms:created xsi:type="dcterms:W3CDTF">2021-02-25T11:20:16Z</dcterms:created>
  <dcterms:modified xsi:type="dcterms:W3CDTF">2022-03-24T12:04:26Z</dcterms:modified>
</cp:coreProperties>
</file>