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24" tabRatio="738"/>
  </bookViews>
  <sheets>
    <sheet name="Istruzioni compilazione" sheetId="4" r:id="rId1"/>
    <sheet name="Costi della Manodopera" sheetId="8" r:id="rId2"/>
    <sheet name="Dettaglio costi del lavoro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2" i="8" l="1"/>
  <c r="D86" i="8" s="1"/>
  <c r="K81" i="8"/>
  <c r="L81" i="8" s="1"/>
  <c r="K80" i="8"/>
  <c r="L80" i="8" s="1"/>
  <c r="K79" i="8"/>
  <c r="L79" i="8" s="1"/>
  <c r="K78" i="8"/>
  <c r="L78" i="8" s="1"/>
  <c r="L68" i="8"/>
  <c r="D72" i="8" s="1"/>
  <c r="K67" i="8"/>
  <c r="L67" i="8" s="1"/>
  <c r="K66" i="8"/>
  <c r="L66" i="8" s="1"/>
  <c r="K65" i="8"/>
  <c r="L65" i="8" s="1"/>
  <c r="K64" i="8"/>
  <c r="L64" i="8" s="1"/>
  <c r="L53" i="8"/>
  <c r="D57" i="8" s="1"/>
  <c r="K52" i="8"/>
  <c r="L52" i="8" s="1"/>
  <c r="K51" i="8"/>
  <c r="L51" i="8" s="1"/>
  <c r="K50" i="8"/>
  <c r="L50" i="8" s="1"/>
  <c r="K49" i="8"/>
  <c r="L49" i="8" s="1"/>
  <c r="L38" i="8"/>
  <c r="D42" i="8" s="1"/>
  <c r="K37" i="8"/>
  <c r="L37" i="8" s="1"/>
  <c r="K36" i="8"/>
  <c r="L36" i="8" s="1"/>
  <c r="K35" i="8"/>
  <c r="L35" i="8" s="1"/>
  <c r="K34" i="8"/>
  <c r="L34" i="8" s="1"/>
  <c r="L24" i="8"/>
  <c r="D28" i="8" s="1"/>
  <c r="K23" i="8"/>
  <c r="L23" i="8" s="1"/>
  <c r="K22" i="8"/>
  <c r="L22" i="8" s="1"/>
  <c r="K21" i="8"/>
  <c r="L21" i="8" s="1"/>
  <c r="K20" i="8"/>
  <c r="L20" i="8" s="1"/>
  <c r="L6" i="8" l="1"/>
  <c r="L7" i="8"/>
  <c r="K7" i="8"/>
  <c r="K6" i="8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K8" i="8"/>
  <c r="L8" i="8" s="1"/>
  <c r="K5" i="8"/>
  <c r="L5" i="8" s="1"/>
  <c r="L9" i="8" l="1"/>
  <c r="D13" i="8" s="1"/>
</calcChain>
</file>

<file path=xl/sharedStrings.xml><?xml version="1.0" encoding="utf-8"?>
<sst xmlns="http://schemas.openxmlformats.org/spreadsheetml/2006/main" count="201" uniqueCount="86">
  <si>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</si>
  <si>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</si>
  <si>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</si>
  <si>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</si>
  <si>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</si>
  <si>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</si>
  <si>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</si>
  <si>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</si>
  <si>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</si>
  <si>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</si>
  <si>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</si>
  <si>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</si>
  <si>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</si>
  <si>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</si>
  <si>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</si>
  <si>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</si>
  <si>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</si>
  <si>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</si>
  <si>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</si>
  <si>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</si>
  <si>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</si>
  <si>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</si>
  <si>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</si>
  <si>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</si>
  <si>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</si>
  <si>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</si>
  <si>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</si>
  <si>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</si>
  <si>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Totale costo Manodopera</t>
  </si>
  <si>
    <t>Costo manodopera</t>
  </si>
  <si>
    <t>Figura professionale (specificare impresa in caso di RTI)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</si>
  <si>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</si>
  <si>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</si>
  <si>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</si>
  <si>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</si>
  <si>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</si>
  <si>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</si>
  <si>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</si>
  <si>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</si>
  <si>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</si>
  <si>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</si>
  <si>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</si>
  <si>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</si>
  <si>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</si>
  <si>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</si>
  <si>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</si>
  <si>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</si>
  <si>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</si>
  <si>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</si>
  <si>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</si>
  <si>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</si>
  <si>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</si>
  <si>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</si>
  <si>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</si>
  <si>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</si>
  <si>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</si>
  <si>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</si>
  <si>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</si>
  <si>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</si>
  <si>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</si>
  <si>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</si>
  <si>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</si>
  <si>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</si>
  <si>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</si>
  <si>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</si>
  <si>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</si>
  <si>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</si>
  <si>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</si>
  <si>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</si>
  <si>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</si>
  <si>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</si>
  <si>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</si>
  <si>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</si>
  <si>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</si>
  <si>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t>Installazione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</si>
  <si>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</si>
  <si>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</si>
  <si>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Assistenza Tecnica e Manutenzione</t>
  </si>
  <si>
    <t>Call - Center Ordinativi</t>
  </si>
  <si>
    <t>Call - Center Assistenza</t>
  </si>
  <si>
    <t>DETAGLIO COSTI SERVIZIO ASSISTENZA E MANUTENZIONE LOTTO 4</t>
  </si>
  <si>
    <t>DETAGLIO COSTI SERVIZIO ASSISTENZA E MANUTENZIONE LOTTO 1</t>
  </si>
  <si>
    <t>DETAGLIO COSTI SERVIZIO ASSISTENZA E MANUTENZIONE LOTTO 2</t>
  </si>
  <si>
    <t>DETAGLIO COSTI SERVIZIO ASSISTENZA E MANUTENZIONE LOTTO 3</t>
  </si>
  <si>
    <t>DETAGLIO COSTI SERVIZIO ASSISTENZA E MANUTENZIONE LOTTO 6</t>
  </si>
  <si>
    <t>DETAGLIO COSTI SERVIZIO ASSISTENZA E MANUTENZIONE LOTTO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</si>
</sst>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11" fillId="12" borderId="1" xfId="0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workbookViewId="0">
      <selection activeCell="F4" sqref="F4"/>
    </sheetView>
  </sheetViews>
  <sheetFormatPr defaultRowHeight="14.4" x14ac:dyDescent="0.3"/>
  <cols>
    <col min="1" max="5" width="5.21875" customWidth="1"/>
    <col min="6" max="6" width="97.77734375" customWidth="1"/>
  </cols>
  <sheetData>
    <row r="2" spans="2:6" x14ac:dyDescent="0.3">
      <c r="B2" s="45" t="s">
        <v>41</v>
      </c>
      <c r="C2" s="45"/>
      <c r="D2" s="45"/>
      <c r="E2" s="45"/>
      <c r="F2" s="45"/>
    </row>
    <row r="3" spans="2:6" x14ac:dyDescent="0.3">
      <c r="B3" s="3"/>
      <c r="C3" s="4"/>
      <c r="D3" s="5"/>
      <c r="E3" s="6"/>
      <c r="F3" s="7" t="s">
        <v>10</v>
      </c>
    </row>
    <row r="4" spans="2:6" x14ac:dyDescent="0.3">
      <c r="B4" s="53"/>
      <c r="C4" s="53"/>
      <c r="D4" s="53"/>
      <c r="E4" s="53"/>
      <c r="F4" s="7" t="s">
        <v>33</v>
      </c>
    </row>
    <row r="5" spans="2:6" x14ac:dyDescent="0.3">
      <c r="B5" s="55"/>
      <c r="C5" s="55"/>
      <c r="D5" s="55"/>
      <c r="E5" s="55"/>
      <c r="F5" s="7" t="s">
        <v>8</v>
      </c>
    </row>
    <row r="6" spans="2:6" x14ac:dyDescent="0.3">
      <c r="B6" s="54"/>
      <c r="C6" s="54"/>
      <c r="D6" s="54"/>
      <c r="E6" s="54"/>
      <c r="F6" s="7" t="s">
        <v>9</v>
      </c>
    </row>
    <row r="7" spans="2:6" x14ac:dyDescent="0.3">
      <c r="B7" s="56"/>
      <c r="C7" s="56"/>
      <c r="D7" s="56"/>
      <c r="E7" s="56"/>
      <c r="F7" s="35" t="s">
        <v>34</v>
      </c>
    </row>
    <row r="9" spans="2:6" x14ac:dyDescent="0.3">
      <c r="B9" s="46" t="s">
        <v>42</v>
      </c>
      <c r="C9" s="46"/>
      <c r="D9" s="46"/>
      <c r="E9" s="46"/>
      <c r="F9" s="46"/>
    </row>
    <row r="10" spans="2:6" ht="38.549999999999997" customHeight="1" x14ac:dyDescent="0.3">
      <c r="B10" s="47" t="s">
        <v>43</v>
      </c>
      <c r="C10" s="48"/>
      <c r="D10" s="48"/>
      <c r="E10" s="48"/>
      <c r="F10" s="49"/>
    </row>
    <row r="11" spans="2:6" ht="38.549999999999997" customHeight="1" x14ac:dyDescent="0.3">
      <c r="B11" s="50" t="s">
        <v>50</v>
      </c>
      <c r="C11" s="51"/>
      <c r="D11" s="51"/>
      <c r="E11" s="51"/>
      <c r="F11" s="52"/>
    </row>
    <row r="12" spans="2:6" ht="38.549999999999997" customHeight="1" x14ac:dyDescent="0.3">
      <c r="B12" s="50" t="s">
        <v>45</v>
      </c>
      <c r="C12" s="51"/>
      <c r="D12" s="51"/>
      <c r="E12" s="51"/>
      <c r="F12" s="52"/>
    </row>
    <row r="13" spans="2:6" ht="38.549999999999997" customHeight="1" x14ac:dyDescent="0.3">
      <c r="B13" s="50" t="s">
        <v>76</v>
      </c>
      <c r="C13" s="51"/>
      <c r="D13" s="51"/>
      <c r="E13" s="51"/>
      <c r="F13" s="52"/>
    </row>
    <row r="14" spans="2:6" ht="38.549999999999997" customHeight="1" x14ac:dyDescent="0.3">
      <c r="B14" s="50" t="s">
        <v>44</v>
      </c>
      <c r="C14" s="51"/>
      <c r="D14" s="51"/>
      <c r="E14" s="51"/>
      <c r="F14" s="52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86"/>
  <sheetViews>
    <sheetView showWhiteSpace="0" view="pageLayout" topLeftCell="A50" zoomScale="77" zoomScaleNormal="100" zoomScalePageLayoutView="77" workbookViewId="0">
      <selection activeCell="D76" sqref="D76"/>
    </sheetView>
  </sheetViews>
  <sheetFormatPr defaultColWidth="8.77734375" defaultRowHeight="12" x14ac:dyDescent="0.3"/>
  <cols>
    <col min="1" max="1" width="1.5546875" style="2" customWidth="1"/>
    <col min="2" max="2" width="26.77734375" style="2" bestFit="1" customWidth="1"/>
    <col min="3" max="3" width="7.44140625" style="2" bestFit="1" customWidth="1"/>
    <col min="4" max="4" width="11.44140625" style="2" customWidth="1"/>
    <col min="5" max="5" width="10" style="2" customWidth="1"/>
    <col min="6" max="6" width="15.77734375" style="2" customWidth="1"/>
    <col min="7" max="7" width="7.44140625" style="2" customWidth="1"/>
    <col min="8" max="9" width="11.5546875" style="2" bestFit="1" customWidth="1"/>
    <col min="10" max="10" width="11.5546875" style="2" customWidth="1"/>
    <col min="11" max="11" width="10.5546875" style="2" bestFit="1" customWidth="1"/>
    <col min="12" max="12" width="11.109375" style="2" customWidth="1"/>
    <col min="13" max="13" width="23.33203125" style="2" customWidth="1"/>
    <col min="14" max="14" width="8.77734375" style="2"/>
    <col min="15" max="15" width="10.109375" style="2" customWidth="1"/>
    <col min="16" max="16384" width="8.77734375" style="2"/>
  </cols>
  <sheetData>
    <row r="2" spans="2:17" ht="22.35" customHeight="1" x14ac:dyDescent="0.3">
      <c r="B2" s="57" t="s">
        <v>81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2:17" ht="69" x14ac:dyDescent="0.3">
      <c r="B3" s="19" t="s">
        <v>5</v>
      </c>
      <c r="C3" s="22" t="s">
        <v>27</v>
      </c>
      <c r="D3" s="19" t="s">
        <v>1</v>
      </c>
      <c r="E3" s="19" t="s">
        <v>2</v>
      </c>
      <c r="F3" s="19" t="s">
        <v>30</v>
      </c>
      <c r="G3" s="19" t="s">
        <v>31</v>
      </c>
      <c r="H3" s="19" t="s">
        <v>26</v>
      </c>
      <c r="I3" s="19" t="s">
        <v>46</v>
      </c>
      <c r="J3" s="19" t="s">
        <v>47</v>
      </c>
      <c r="K3" s="19" t="s">
        <v>48</v>
      </c>
      <c r="L3" s="19" t="s">
        <v>0</v>
      </c>
      <c r="M3" s="19" t="s">
        <v>49</v>
      </c>
      <c r="N3" s="19" t="s">
        <v>6</v>
      </c>
      <c r="O3" s="64" t="s">
        <v>75</v>
      </c>
      <c r="P3" s="65"/>
      <c r="Q3" s="65"/>
    </row>
    <row r="4" spans="2:17" ht="14.4" x14ac:dyDescent="0.3">
      <c r="B4" s="58" t="s">
        <v>32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</row>
    <row r="5" spans="2:17" ht="13.05" customHeight="1" x14ac:dyDescent="0.3">
      <c r="B5" s="43" t="s">
        <v>74</v>
      </c>
      <c r="C5" s="44">
        <v>1.5</v>
      </c>
      <c r="D5" s="23"/>
      <c r="E5" s="23"/>
      <c r="F5" s="24"/>
      <c r="G5" s="23"/>
      <c r="H5" s="23"/>
      <c r="I5" s="25"/>
      <c r="J5" s="25"/>
      <c r="K5" s="26">
        <f>I5+J5</f>
        <v>0</v>
      </c>
      <c r="L5" s="26">
        <f t="shared" ref="L5:L8" si="0">K5*E5*D5</f>
        <v>0</v>
      </c>
      <c r="M5" s="20"/>
      <c r="N5" s="62" t="s">
        <v>40</v>
      </c>
      <c r="O5" s="63"/>
      <c r="P5" s="63"/>
      <c r="Q5" s="63"/>
    </row>
    <row r="6" spans="2:17" ht="13.05" customHeight="1" x14ac:dyDescent="0.3">
      <c r="B6" s="43" t="s">
        <v>78</v>
      </c>
      <c r="C6" s="44">
        <v>2080</v>
      </c>
      <c r="D6" s="23"/>
      <c r="E6" s="23"/>
      <c r="F6" s="24"/>
      <c r="G6" s="23"/>
      <c r="H6" s="23"/>
      <c r="I6" s="25"/>
      <c r="J6" s="25"/>
      <c r="K6" s="26">
        <f>I6+J6</f>
        <v>0</v>
      </c>
      <c r="L6" s="26">
        <f t="shared" si="0"/>
        <v>0</v>
      </c>
      <c r="M6" s="20"/>
      <c r="N6" s="62"/>
      <c r="O6" s="63"/>
      <c r="P6" s="63"/>
      <c r="Q6" s="63"/>
    </row>
    <row r="7" spans="2:17" ht="13.05" customHeight="1" x14ac:dyDescent="0.3">
      <c r="B7" s="43" t="s">
        <v>79</v>
      </c>
      <c r="C7" s="44">
        <v>6240</v>
      </c>
      <c r="D7" s="23"/>
      <c r="E7" s="23"/>
      <c r="F7" s="24"/>
      <c r="G7" s="23"/>
      <c r="H7" s="23"/>
      <c r="I7" s="25"/>
      <c r="J7" s="25"/>
      <c r="K7" s="26">
        <f>I7+J7</f>
        <v>0</v>
      </c>
      <c r="L7" s="26">
        <f t="shared" si="0"/>
        <v>0</v>
      </c>
      <c r="M7" s="20"/>
      <c r="N7" s="62"/>
      <c r="O7" s="63"/>
      <c r="P7" s="63"/>
      <c r="Q7" s="63"/>
    </row>
    <row r="8" spans="2:17" ht="27.6" x14ac:dyDescent="0.3">
      <c r="B8" s="43" t="s">
        <v>77</v>
      </c>
      <c r="C8" s="44">
        <v>8</v>
      </c>
      <c r="D8" s="23"/>
      <c r="E8" s="23"/>
      <c r="F8" s="24"/>
      <c r="G8" s="23"/>
      <c r="H8" s="23"/>
      <c r="I8" s="25"/>
      <c r="J8" s="25"/>
      <c r="K8" s="26">
        <f t="shared" ref="K8" si="1">I8+J8</f>
        <v>0</v>
      </c>
      <c r="L8" s="26">
        <f t="shared" si="0"/>
        <v>0</v>
      </c>
      <c r="M8" s="20"/>
      <c r="N8" s="62"/>
      <c r="O8" s="63"/>
      <c r="P8" s="63"/>
      <c r="Q8" s="63"/>
    </row>
    <row r="9" spans="2:17" ht="13.8" x14ac:dyDescent="0.3">
      <c r="B9" s="15" t="s">
        <v>28</v>
      </c>
      <c r="C9" s="15"/>
      <c r="D9" s="27"/>
      <c r="E9" s="21"/>
      <c r="F9" s="28"/>
      <c r="G9" s="21"/>
      <c r="H9" s="21"/>
      <c r="I9" s="21"/>
      <c r="J9" s="29"/>
      <c r="K9" s="29"/>
      <c r="L9" s="34">
        <f>SUMIF(C5:C8,"S",L5:L8)</f>
        <v>0</v>
      </c>
      <c r="M9" s="21"/>
    </row>
    <row r="12" spans="2:17" ht="22.8" customHeight="1" x14ac:dyDescent="0.3">
      <c r="B12" s="61" t="s">
        <v>7</v>
      </c>
      <c r="C12" s="61"/>
      <c r="D12" s="61"/>
      <c r="E12" s="61"/>
    </row>
    <row r="13" spans="2:17" ht="14.4" x14ac:dyDescent="0.3">
      <c r="B13" s="30" t="s">
        <v>29</v>
      </c>
      <c r="C13" s="33"/>
      <c r="D13" s="31">
        <f>+L9</f>
        <v>0</v>
      </c>
      <c r="E13" s="32"/>
    </row>
    <row r="17" spans="2:17" ht="14.4" x14ac:dyDescent="0.3">
      <c r="B17" s="57" t="s">
        <v>82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2:17" ht="69" x14ac:dyDescent="0.3">
      <c r="B18" s="19" t="s">
        <v>5</v>
      </c>
      <c r="C18" s="22" t="s">
        <v>27</v>
      </c>
      <c r="D18" s="19" t="s">
        <v>1</v>
      </c>
      <c r="E18" s="19" t="s">
        <v>2</v>
      </c>
      <c r="F18" s="19" t="s">
        <v>30</v>
      </c>
      <c r="G18" s="19" t="s">
        <v>31</v>
      </c>
      <c r="H18" s="19" t="s">
        <v>26</v>
      </c>
      <c r="I18" s="19" t="s">
        <v>46</v>
      </c>
      <c r="J18" s="19" t="s">
        <v>47</v>
      </c>
      <c r="K18" s="19" t="s">
        <v>48</v>
      </c>
      <c r="L18" s="19" t="s">
        <v>0</v>
      </c>
      <c r="M18" s="19" t="s">
        <v>49</v>
      </c>
      <c r="N18" s="19" t="s">
        <v>6</v>
      </c>
      <c r="O18" s="64" t="s">
        <v>75</v>
      </c>
      <c r="P18" s="65"/>
      <c r="Q18" s="65"/>
    </row>
    <row r="19" spans="2:17" ht="14.4" x14ac:dyDescent="0.3">
      <c r="B19" s="58" t="s">
        <v>32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60"/>
    </row>
    <row r="20" spans="2:17" ht="13.8" x14ac:dyDescent="0.3">
      <c r="B20" s="43" t="s">
        <v>74</v>
      </c>
      <c r="C20" s="44">
        <v>1.5</v>
      </c>
      <c r="D20" s="23"/>
      <c r="E20" s="23"/>
      <c r="F20" s="24"/>
      <c r="G20" s="23"/>
      <c r="H20" s="23"/>
      <c r="I20" s="25"/>
      <c r="J20" s="25"/>
      <c r="K20" s="26">
        <f>I20+J20</f>
        <v>0</v>
      </c>
      <c r="L20" s="26">
        <f t="shared" ref="L20:L23" si="2">K20*E20*D20</f>
        <v>0</v>
      </c>
      <c r="M20" s="20"/>
      <c r="N20" s="62" t="s">
        <v>40</v>
      </c>
      <c r="O20" s="63"/>
      <c r="P20" s="63"/>
      <c r="Q20" s="63"/>
    </row>
    <row r="21" spans="2:17" ht="13.8" x14ac:dyDescent="0.3">
      <c r="B21" s="43" t="s">
        <v>78</v>
      </c>
      <c r="C21" s="44">
        <v>2080</v>
      </c>
      <c r="D21" s="23"/>
      <c r="E21" s="23"/>
      <c r="F21" s="24"/>
      <c r="G21" s="23"/>
      <c r="H21" s="23"/>
      <c r="I21" s="25"/>
      <c r="J21" s="25"/>
      <c r="K21" s="26">
        <f>I21+J21</f>
        <v>0</v>
      </c>
      <c r="L21" s="26">
        <f t="shared" si="2"/>
        <v>0</v>
      </c>
      <c r="M21" s="20"/>
      <c r="N21" s="62"/>
      <c r="O21" s="63"/>
      <c r="P21" s="63"/>
      <c r="Q21" s="63"/>
    </row>
    <row r="22" spans="2:17" ht="13.8" x14ac:dyDescent="0.3">
      <c r="B22" s="43" t="s">
        <v>79</v>
      </c>
      <c r="C22" s="44">
        <v>6240</v>
      </c>
      <c r="D22" s="23"/>
      <c r="E22" s="23"/>
      <c r="F22" s="24"/>
      <c r="G22" s="23"/>
      <c r="H22" s="23"/>
      <c r="I22" s="25"/>
      <c r="J22" s="25"/>
      <c r="K22" s="26">
        <f>I22+J22</f>
        <v>0</v>
      </c>
      <c r="L22" s="26">
        <f t="shared" si="2"/>
        <v>0</v>
      </c>
      <c r="M22" s="20"/>
      <c r="N22" s="62"/>
      <c r="O22" s="63"/>
      <c r="P22" s="63"/>
      <c r="Q22" s="63"/>
    </row>
    <row r="23" spans="2:17" ht="27.6" x14ac:dyDescent="0.3">
      <c r="B23" s="43" t="s">
        <v>77</v>
      </c>
      <c r="C23" s="44">
        <v>8</v>
      </c>
      <c r="D23" s="23"/>
      <c r="E23" s="23"/>
      <c r="F23" s="24"/>
      <c r="G23" s="23"/>
      <c r="H23" s="23"/>
      <c r="I23" s="25"/>
      <c r="J23" s="25"/>
      <c r="K23" s="26">
        <f t="shared" ref="K23" si="3">I23+J23</f>
        <v>0</v>
      </c>
      <c r="L23" s="26">
        <f t="shared" si="2"/>
        <v>0</v>
      </c>
      <c r="M23" s="20"/>
      <c r="N23" s="62"/>
      <c r="O23" s="63"/>
      <c r="P23" s="63"/>
      <c r="Q23" s="63"/>
    </row>
    <row r="24" spans="2:17" ht="13.8" x14ac:dyDescent="0.3">
      <c r="B24" s="15" t="s">
        <v>28</v>
      </c>
      <c r="C24" s="15"/>
      <c r="D24" s="27"/>
      <c r="E24" s="21"/>
      <c r="F24" s="28"/>
      <c r="G24" s="21"/>
      <c r="H24" s="21"/>
      <c r="I24" s="21"/>
      <c r="J24" s="29"/>
      <c r="K24" s="29"/>
      <c r="L24" s="34">
        <f>SUMIF(C20:C23,"S",L20:L23)</f>
        <v>0</v>
      </c>
      <c r="M24" s="21"/>
    </row>
    <row r="27" spans="2:17" ht="14.4" x14ac:dyDescent="0.3">
      <c r="B27" s="61" t="s">
        <v>7</v>
      </c>
      <c r="C27" s="61"/>
      <c r="D27" s="61"/>
      <c r="E27" s="61"/>
    </row>
    <row r="28" spans="2:17" ht="14.4" x14ac:dyDescent="0.3">
      <c r="B28" s="30" t="s">
        <v>29</v>
      </c>
      <c r="C28" s="33"/>
      <c r="D28" s="31">
        <f>+L24</f>
        <v>0</v>
      </c>
      <c r="E28" s="32"/>
    </row>
    <row r="31" spans="2:17" ht="14.4" x14ac:dyDescent="0.3">
      <c r="B31" s="57" t="s">
        <v>83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</row>
    <row r="32" spans="2:17" ht="69" x14ac:dyDescent="0.3">
      <c r="B32" s="19" t="s">
        <v>5</v>
      </c>
      <c r="C32" s="22" t="s">
        <v>27</v>
      </c>
      <c r="D32" s="19" t="s">
        <v>1</v>
      </c>
      <c r="E32" s="19" t="s">
        <v>2</v>
      </c>
      <c r="F32" s="19" t="s">
        <v>30</v>
      </c>
      <c r="G32" s="19" t="s">
        <v>31</v>
      </c>
      <c r="H32" s="19" t="s">
        <v>26</v>
      </c>
      <c r="I32" s="19" t="s">
        <v>46</v>
      </c>
      <c r="J32" s="19" t="s">
        <v>47</v>
      </c>
      <c r="K32" s="19" t="s">
        <v>48</v>
      </c>
      <c r="L32" s="19" t="s">
        <v>0</v>
      </c>
      <c r="M32" s="19" t="s">
        <v>49</v>
      </c>
      <c r="N32" s="19" t="s">
        <v>6</v>
      </c>
      <c r="O32" s="64" t="s">
        <v>75</v>
      </c>
      <c r="P32" s="65"/>
      <c r="Q32" s="65"/>
    </row>
    <row r="33" spans="2:17" ht="14.4" x14ac:dyDescent="0.3">
      <c r="B33" s="58" t="s">
        <v>32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0"/>
    </row>
    <row r="34" spans="2:17" ht="13.8" x14ac:dyDescent="0.3">
      <c r="B34" s="43" t="s">
        <v>74</v>
      </c>
      <c r="C34" s="44">
        <v>1.5</v>
      </c>
      <c r="D34" s="23"/>
      <c r="E34" s="23"/>
      <c r="F34" s="24"/>
      <c r="G34" s="23"/>
      <c r="H34" s="23"/>
      <c r="I34" s="25"/>
      <c r="J34" s="25"/>
      <c r="K34" s="26">
        <f>I34+J34</f>
        <v>0</v>
      </c>
      <c r="L34" s="26">
        <f t="shared" ref="L34:L37" si="4">K34*E34*D34</f>
        <v>0</v>
      </c>
      <c r="M34" s="20"/>
      <c r="N34" s="62" t="s">
        <v>40</v>
      </c>
      <c r="O34" s="63"/>
      <c r="P34" s="63"/>
      <c r="Q34" s="63"/>
    </row>
    <row r="35" spans="2:17" ht="13.8" x14ac:dyDescent="0.3">
      <c r="B35" s="43" t="s">
        <v>78</v>
      </c>
      <c r="C35" s="44">
        <v>2080</v>
      </c>
      <c r="D35" s="23"/>
      <c r="E35" s="23"/>
      <c r="F35" s="24"/>
      <c r="G35" s="23"/>
      <c r="H35" s="23"/>
      <c r="I35" s="25"/>
      <c r="J35" s="25"/>
      <c r="K35" s="26">
        <f>I35+J35</f>
        <v>0</v>
      </c>
      <c r="L35" s="26">
        <f t="shared" si="4"/>
        <v>0</v>
      </c>
      <c r="M35" s="20"/>
      <c r="N35" s="62"/>
      <c r="O35" s="63"/>
      <c r="P35" s="63"/>
      <c r="Q35" s="63"/>
    </row>
    <row r="36" spans="2:17" ht="13.8" x14ac:dyDescent="0.3">
      <c r="B36" s="43" t="s">
        <v>79</v>
      </c>
      <c r="C36" s="44">
        <v>6240</v>
      </c>
      <c r="D36" s="23"/>
      <c r="E36" s="23"/>
      <c r="F36" s="24"/>
      <c r="G36" s="23"/>
      <c r="H36" s="23"/>
      <c r="I36" s="25"/>
      <c r="J36" s="25"/>
      <c r="K36" s="26">
        <f>I36+J36</f>
        <v>0</v>
      </c>
      <c r="L36" s="26">
        <f t="shared" si="4"/>
        <v>0</v>
      </c>
      <c r="M36" s="20"/>
      <c r="N36" s="62"/>
      <c r="O36" s="63"/>
      <c r="P36" s="63"/>
      <c r="Q36" s="63"/>
    </row>
    <row r="37" spans="2:17" ht="27.6" x14ac:dyDescent="0.3">
      <c r="B37" s="43" t="s">
        <v>77</v>
      </c>
      <c r="C37" s="44">
        <v>8</v>
      </c>
      <c r="D37" s="23"/>
      <c r="E37" s="23"/>
      <c r="F37" s="24"/>
      <c r="G37" s="23"/>
      <c r="H37" s="23"/>
      <c r="I37" s="25"/>
      <c r="J37" s="25"/>
      <c r="K37" s="26">
        <f t="shared" ref="K37" si="5">I37+J37</f>
        <v>0</v>
      </c>
      <c r="L37" s="26">
        <f t="shared" si="4"/>
        <v>0</v>
      </c>
      <c r="M37" s="20"/>
      <c r="N37" s="62"/>
      <c r="O37" s="63"/>
      <c r="P37" s="63"/>
      <c r="Q37" s="63"/>
    </row>
    <row r="38" spans="2:17" ht="13.8" x14ac:dyDescent="0.3">
      <c r="B38" s="15" t="s">
        <v>28</v>
      </c>
      <c r="C38" s="15"/>
      <c r="D38" s="27"/>
      <c r="E38" s="21"/>
      <c r="F38" s="28"/>
      <c r="G38" s="21"/>
      <c r="H38" s="21"/>
      <c r="I38" s="21"/>
      <c r="J38" s="29"/>
      <c r="K38" s="29"/>
      <c r="L38" s="34">
        <f>SUMIF(C34:C37,"S",L34:L37)</f>
        <v>0</v>
      </c>
      <c r="M38" s="21"/>
    </row>
    <row r="41" spans="2:17" ht="14.4" x14ac:dyDescent="0.3">
      <c r="B41" s="61" t="s">
        <v>7</v>
      </c>
      <c r="C41" s="61"/>
      <c r="D41" s="61"/>
      <c r="E41" s="61"/>
    </row>
    <row r="42" spans="2:17" ht="14.4" x14ac:dyDescent="0.3">
      <c r="B42" s="30" t="s">
        <v>29</v>
      </c>
      <c r="C42" s="33"/>
      <c r="D42" s="31">
        <f>+L38</f>
        <v>0</v>
      </c>
      <c r="E42" s="32"/>
    </row>
    <row r="46" spans="2:17" ht="14.4" x14ac:dyDescent="0.3">
      <c r="B46" s="57" t="s">
        <v>80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</row>
    <row r="47" spans="2:17" ht="69" x14ac:dyDescent="0.3">
      <c r="B47" s="19" t="s">
        <v>5</v>
      </c>
      <c r="C47" s="22" t="s">
        <v>27</v>
      </c>
      <c r="D47" s="19" t="s">
        <v>1</v>
      </c>
      <c r="E47" s="19" t="s">
        <v>2</v>
      </c>
      <c r="F47" s="19" t="s">
        <v>30</v>
      </c>
      <c r="G47" s="19" t="s">
        <v>31</v>
      </c>
      <c r="H47" s="19" t="s">
        <v>26</v>
      </c>
      <c r="I47" s="19" t="s">
        <v>46</v>
      </c>
      <c r="J47" s="19" t="s">
        <v>47</v>
      </c>
      <c r="K47" s="19" t="s">
        <v>48</v>
      </c>
      <c r="L47" s="19" t="s">
        <v>0</v>
      </c>
      <c r="M47" s="19" t="s">
        <v>49</v>
      </c>
      <c r="N47" s="19" t="s">
        <v>6</v>
      </c>
      <c r="O47" s="64" t="s">
        <v>75</v>
      </c>
      <c r="P47" s="65"/>
      <c r="Q47" s="65"/>
    </row>
    <row r="48" spans="2:17" ht="14.4" x14ac:dyDescent="0.3">
      <c r="B48" s="58" t="s">
        <v>32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60"/>
    </row>
    <row r="49" spans="2:17" ht="13.8" x14ac:dyDescent="0.3">
      <c r="B49" s="43" t="s">
        <v>74</v>
      </c>
      <c r="C49" s="44">
        <v>1.5</v>
      </c>
      <c r="D49" s="23"/>
      <c r="E49" s="23"/>
      <c r="F49" s="24"/>
      <c r="G49" s="23"/>
      <c r="H49" s="23"/>
      <c r="I49" s="25"/>
      <c r="J49" s="25"/>
      <c r="K49" s="26">
        <f>I49+J49</f>
        <v>0</v>
      </c>
      <c r="L49" s="26">
        <f t="shared" ref="L49:L52" si="6">K49*E49*D49</f>
        <v>0</v>
      </c>
      <c r="M49" s="20"/>
      <c r="N49" s="62" t="s">
        <v>40</v>
      </c>
      <c r="O49" s="63"/>
      <c r="P49" s="63"/>
      <c r="Q49" s="63"/>
    </row>
    <row r="50" spans="2:17" ht="13.8" x14ac:dyDescent="0.3">
      <c r="B50" s="43" t="s">
        <v>78</v>
      </c>
      <c r="C50" s="44">
        <v>2080</v>
      </c>
      <c r="D50" s="23"/>
      <c r="E50" s="23"/>
      <c r="F50" s="24"/>
      <c r="G50" s="23"/>
      <c r="H50" s="23"/>
      <c r="I50" s="25"/>
      <c r="J50" s="25"/>
      <c r="K50" s="26">
        <f>I50+J50</f>
        <v>0</v>
      </c>
      <c r="L50" s="26">
        <f t="shared" si="6"/>
        <v>0</v>
      </c>
      <c r="M50" s="20"/>
      <c r="N50" s="62"/>
      <c r="O50" s="63"/>
      <c r="P50" s="63"/>
      <c r="Q50" s="63"/>
    </row>
    <row r="51" spans="2:17" ht="13.8" x14ac:dyDescent="0.3">
      <c r="B51" s="43" t="s">
        <v>79</v>
      </c>
      <c r="C51" s="44">
        <v>6240</v>
      </c>
      <c r="D51" s="23"/>
      <c r="E51" s="23"/>
      <c r="F51" s="24"/>
      <c r="G51" s="23"/>
      <c r="H51" s="23"/>
      <c r="I51" s="25"/>
      <c r="J51" s="25"/>
      <c r="K51" s="26">
        <f>I51+J51</f>
        <v>0</v>
      </c>
      <c r="L51" s="26">
        <f t="shared" si="6"/>
        <v>0</v>
      </c>
      <c r="M51" s="20"/>
      <c r="N51" s="62"/>
      <c r="O51" s="63"/>
      <c r="P51" s="63"/>
      <c r="Q51" s="63"/>
    </row>
    <row r="52" spans="2:17" ht="27.6" x14ac:dyDescent="0.3">
      <c r="B52" s="43" t="s">
        <v>77</v>
      </c>
      <c r="C52" s="44">
        <v>12</v>
      </c>
      <c r="D52" s="23"/>
      <c r="E52" s="23"/>
      <c r="F52" s="24"/>
      <c r="G52" s="23"/>
      <c r="H52" s="23"/>
      <c r="I52" s="25"/>
      <c r="J52" s="25"/>
      <c r="K52" s="26">
        <f t="shared" ref="K52" si="7">I52+J52</f>
        <v>0</v>
      </c>
      <c r="L52" s="26">
        <f t="shared" si="6"/>
        <v>0</v>
      </c>
      <c r="M52" s="20"/>
      <c r="N52" s="62"/>
      <c r="O52" s="63"/>
      <c r="P52" s="63"/>
      <c r="Q52" s="63"/>
    </row>
    <row r="53" spans="2:17" ht="13.8" x14ac:dyDescent="0.3">
      <c r="B53" s="15" t="s">
        <v>28</v>
      </c>
      <c r="C53" s="15"/>
      <c r="D53" s="27"/>
      <c r="E53" s="21"/>
      <c r="F53" s="28"/>
      <c r="G53" s="21"/>
      <c r="H53" s="21"/>
      <c r="I53" s="21"/>
      <c r="J53" s="29"/>
      <c r="K53" s="29"/>
      <c r="L53" s="34">
        <f>SUMIF(C49:C52,"S",L49:L52)</f>
        <v>0</v>
      </c>
      <c r="M53" s="21"/>
    </row>
    <row r="56" spans="2:17" ht="14.4" x14ac:dyDescent="0.3">
      <c r="B56" s="61" t="s">
        <v>7</v>
      </c>
      <c r="C56" s="61"/>
      <c r="D56" s="61"/>
      <c r="E56" s="61"/>
    </row>
    <row r="57" spans="2:17" ht="14.4" x14ac:dyDescent="0.3">
      <c r="B57" s="30" t="s">
        <v>29</v>
      </c>
      <c r="C57" s="33"/>
      <c r="D57" s="31">
        <f>+L53</f>
        <v>0</v>
      </c>
      <c r="E57" s="32"/>
    </row>
    <row r="61" spans="2:17" ht="14.4" x14ac:dyDescent="0.3">
      <c r="B61" s="57" t="s">
        <v>85</v>
      </c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</row>
    <row r="62" spans="2:17" ht="69" x14ac:dyDescent="0.3">
      <c r="B62" s="19" t="s">
        <v>5</v>
      </c>
      <c r="C62" s="22" t="s">
        <v>27</v>
      </c>
      <c r="D62" s="19" t="s">
        <v>1</v>
      </c>
      <c r="E62" s="19" t="s">
        <v>2</v>
      </c>
      <c r="F62" s="19" t="s">
        <v>30</v>
      </c>
      <c r="G62" s="19" t="s">
        <v>31</v>
      </c>
      <c r="H62" s="19" t="s">
        <v>26</v>
      </c>
      <c r="I62" s="19" t="s">
        <v>46</v>
      </c>
      <c r="J62" s="19" t="s">
        <v>47</v>
      </c>
      <c r="K62" s="19" t="s">
        <v>48</v>
      </c>
      <c r="L62" s="19" t="s">
        <v>0</v>
      </c>
      <c r="M62" s="19" t="s">
        <v>49</v>
      </c>
      <c r="N62" s="19" t="s">
        <v>6</v>
      </c>
      <c r="O62" s="64" t="s">
        <v>75</v>
      </c>
      <c r="P62" s="65"/>
      <c r="Q62" s="65"/>
    </row>
    <row r="63" spans="2:17" ht="14.4" x14ac:dyDescent="0.3">
      <c r="B63" s="58" t="s">
        <v>32</v>
      </c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60"/>
    </row>
    <row r="64" spans="2:17" ht="13.8" x14ac:dyDescent="0.3">
      <c r="B64" s="43" t="s">
        <v>74</v>
      </c>
      <c r="C64" s="44">
        <v>0.5</v>
      </c>
      <c r="D64" s="23"/>
      <c r="E64" s="23"/>
      <c r="F64" s="24"/>
      <c r="G64" s="23"/>
      <c r="H64" s="23"/>
      <c r="I64" s="25"/>
      <c r="J64" s="25"/>
      <c r="K64" s="26">
        <f>I64+J64</f>
        <v>0</v>
      </c>
      <c r="L64" s="26">
        <f t="shared" ref="L64:L67" si="8">K64*E64*D64</f>
        <v>0</v>
      </c>
      <c r="M64" s="20"/>
      <c r="N64" s="62" t="s">
        <v>40</v>
      </c>
      <c r="O64" s="63"/>
      <c r="P64" s="63"/>
      <c r="Q64" s="63"/>
    </row>
    <row r="65" spans="2:17" ht="13.8" x14ac:dyDescent="0.3">
      <c r="B65" s="43" t="s">
        <v>78</v>
      </c>
      <c r="C65" s="44">
        <v>2080</v>
      </c>
      <c r="D65" s="23"/>
      <c r="E65" s="23"/>
      <c r="F65" s="24"/>
      <c r="G65" s="23"/>
      <c r="H65" s="23"/>
      <c r="I65" s="25"/>
      <c r="J65" s="25"/>
      <c r="K65" s="26">
        <f>I65+J65</f>
        <v>0</v>
      </c>
      <c r="L65" s="26">
        <f t="shared" si="8"/>
        <v>0</v>
      </c>
      <c r="M65" s="20"/>
      <c r="N65" s="62"/>
      <c r="O65" s="63"/>
      <c r="P65" s="63"/>
      <c r="Q65" s="63"/>
    </row>
    <row r="66" spans="2:17" ht="13.8" x14ac:dyDescent="0.3">
      <c r="B66" s="43" t="s">
        <v>79</v>
      </c>
      <c r="C66" s="44">
        <v>6240</v>
      </c>
      <c r="D66" s="23"/>
      <c r="E66" s="23"/>
      <c r="F66" s="24"/>
      <c r="G66" s="23"/>
      <c r="H66" s="23"/>
      <c r="I66" s="25"/>
      <c r="J66" s="25"/>
      <c r="K66" s="26">
        <f>I66+J66</f>
        <v>0</v>
      </c>
      <c r="L66" s="26">
        <f t="shared" si="8"/>
        <v>0</v>
      </c>
      <c r="M66" s="20"/>
      <c r="N66" s="62"/>
      <c r="O66" s="63"/>
      <c r="P66" s="63"/>
      <c r="Q66" s="63"/>
    </row>
    <row r="67" spans="2:17" ht="27.6" x14ac:dyDescent="0.3">
      <c r="B67" s="43" t="s">
        <v>77</v>
      </c>
      <c r="C67" s="44">
        <v>4</v>
      </c>
      <c r="D67" s="23"/>
      <c r="E67" s="23"/>
      <c r="F67" s="24"/>
      <c r="G67" s="23"/>
      <c r="H67" s="23"/>
      <c r="I67" s="25"/>
      <c r="J67" s="25"/>
      <c r="K67" s="26">
        <f t="shared" ref="K67" si="9">I67+J67</f>
        <v>0</v>
      </c>
      <c r="L67" s="26">
        <f t="shared" si="8"/>
        <v>0</v>
      </c>
      <c r="M67" s="20"/>
      <c r="N67" s="62"/>
      <c r="O67" s="63"/>
      <c r="P67" s="63"/>
      <c r="Q67" s="63"/>
    </row>
    <row r="68" spans="2:17" ht="13.8" x14ac:dyDescent="0.3">
      <c r="B68" s="15" t="s">
        <v>28</v>
      </c>
      <c r="C68" s="15"/>
      <c r="D68" s="27"/>
      <c r="E68" s="21"/>
      <c r="F68" s="28"/>
      <c r="G68" s="21"/>
      <c r="H68" s="21"/>
      <c r="I68" s="21"/>
      <c r="J68" s="29"/>
      <c r="K68" s="29"/>
      <c r="L68" s="34">
        <f>SUMIF(C64:C67,"S",L64:L67)</f>
        <v>0</v>
      </c>
      <c r="M68" s="21"/>
    </row>
    <row r="71" spans="2:17" ht="14.4" x14ac:dyDescent="0.3">
      <c r="B71" s="61" t="s">
        <v>7</v>
      </c>
      <c r="C71" s="61"/>
      <c r="D71" s="61"/>
      <c r="E71" s="61"/>
    </row>
    <row r="72" spans="2:17" ht="14.4" x14ac:dyDescent="0.3">
      <c r="B72" s="30" t="s">
        <v>29</v>
      </c>
      <c r="C72" s="33"/>
      <c r="D72" s="31">
        <f>+L68</f>
        <v>0</v>
      </c>
      <c r="E72" s="32"/>
    </row>
    <row r="75" spans="2:17" ht="14.4" x14ac:dyDescent="0.3">
      <c r="B75" s="57" t="s">
        <v>84</v>
      </c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</row>
    <row r="76" spans="2:17" ht="69" x14ac:dyDescent="0.3">
      <c r="B76" s="19" t="s">
        <v>5</v>
      </c>
      <c r="C76" s="22" t="s">
        <v>27</v>
      </c>
      <c r="D76" s="19" t="s">
        <v>1</v>
      </c>
      <c r="E76" s="19" t="s">
        <v>2</v>
      </c>
      <c r="F76" s="19" t="s">
        <v>30</v>
      </c>
      <c r="G76" s="19" t="s">
        <v>31</v>
      </c>
      <c r="H76" s="19" t="s">
        <v>26</v>
      </c>
      <c r="I76" s="19" t="s">
        <v>46</v>
      </c>
      <c r="J76" s="19" t="s">
        <v>47</v>
      </c>
      <c r="K76" s="19" t="s">
        <v>48</v>
      </c>
      <c r="L76" s="19" t="s">
        <v>0</v>
      </c>
      <c r="M76" s="19" t="s">
        <v>49</v>
      </c>
      <c r="N76" s="19" t="s">
        <v>6</v>
      </c>
      <c r="O76" s="64" t="s">
        <v>75</v>
      </c>
      <c r="P76" s="65"/>
      <c r="Q76" s="65"/>
    </row>
    <row r="77" spans="2:17" ht="14.4" x14ac:dyDescent="0.3">
      <c r="B77" s="58" t="s">
        <v>32</v>
      </c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60"/>
    </row>
    <row r="78" spans="2:17" ht="13.8" x14ac:dyDescent="0.3">
      <c r="B78" s="43" t="s">
        <v>74</v>
      </c>
      <c r="C78" s="44">
        <v>0</v>
      </c>
      <c r="D78" s="23"/>
      <c r="E78" s="23"/>
      <c r="F78" s="24"/>
      <c r="G78" s="23"/>
      <c r="H78" s="23"/>
      <c r="I78" s="25"/>
      <c r="J78" s="25"/>
      <c r="K78" s="26">
        <f>I78+J78</f>
        <v>0</v>
      </c>
      <c r="L78" s="26">
        <f t="shared" ref="L78:L81" si="10">K78*E78*D78</f>
        <v>0</v>
      </c>
      <c r="M78" s="20"/>
      <c r="N78" s="62" t="s">
        <v>40</v>
      </c>
      <c r="O78" s="63"/>
      <c r="P78" s="63"/>
      <c r="Q78" s="63"/>
    </row>
    <row r="79" spans="2:17" ht="13.8" x14ac:dyDescent="0.3">
      <c r="B79" s="43" t="s">
        <v>78</v>
      </c>
      <c r="C79" s="44">
        <v>2080</v>
      </c>
      <c r="D79" s="23"/>
      <c r="E79" s="23"/>
      <c r="F79" s="24"/>
      <c r="G79" s="23"/>
      <c r="H79" s="23"/>
      <c r="I79" s="25"/>
      <c r="J79" s="25"/>
      <c r="K79" s="26">
        <f>I79+J79</f>
        <v>0</v>
      </c>
      <c r="L79" s="26">
        <f t="shared" si="10"/>
        <v>0</v>
      </c>
      <c r="M79" s="20"/>
      <c r="N79" s="62"/>
      <c r="O79" s="63"/>
      <c r="P79" s="63"/>
      <c r="Q79" s="63"/>
    </row>
    <row r="80" spans="2:17" ht="13.8" x14ac:dyDescent="0.3">
      <c r="B80" s="43" t="s">
        <v>79</v>
      </c>
      <c r="C80" s="44">
        <v>6240</v>
      </c>
      <c r="D80" s="23"/>
      <c r="E80" s="23"/>
      <c r="F80" s="24"/>
      <c r="G80" s="23"/>
      <c r="H80" s="23"/>
      <c r="I80" s="25"/>
      <c r="J80" s="25"/>
      <c r="K80" s="26">
        <f>I80+J80</f>
        <v>0</v>
      </c>
      <c r="L80" s="26">
        <f t="shared" si="10"/>
        <v>0</v>
      </c>
      <c r="M80" s="20"/>
      <c r="N80" s="62"/>
      <c r="O80" s="63"/>
      <c r="P80" s="63"/>
      <c r="Q80" s="63"/>
    </row>
    <row r="81" spans="2:17" ht="27.6" x14ac:dyDescent="0.3">
      <c r="B81" s="43" t="s">
        <v>77</v>
      </c>
      <c r="C81" s="44">
        <v>0</v>
      </c>
      <c r="D81" s="23"/>
      <c r="E81" s="23"/>
      <c r="F81" s="24"/>
      <c r="G81" s="23"/>
      <c r="H81" s="23"/>
      <c r="I81" s="25"/>
      <c r="J81" s="25"/>
      <c r="K81" s="26">
        <f t="shared" ref="K81" si="11">I81+J81</f>
        <v>0</v>
      </c>
      <c r="L81" s="26">
        <f t="shared" si="10"/>
        <v>0</v>
      </c>
      <c r="M81" s="20"/>
      <c r="N81" s="62"/>
      <c r="O81" s="63"/>
      <c r="P81" s="63"/>
      <c r="Q81" s="63"/>
    </row>
    <row r="82" spans="2:17" ht="13.8" x14ac:dyDescent="0.3">
      <c r="B82" s="15" t="s">
        <v>28</v>
      </c>
      <c r="C82" s="15"/>
      <c r="D82" s="27"/>
      <c r="E82" s="21"/>
      <c r="F82" s="28"/>
      <c r="G82" s="21"/>
      <c r="H82" s="21"/>
      <c r="I82" s="21"/>
      <c r="J82" s="29"/>
      <c r="K82" s="29"/>
      <c r="L82" s="34">
        <f>SUMIF(C78:C81,"S",L78:L81)</f>
        <v>0</v>
      </c>
      <c r="M82" s="21"/>
    </row>
    <row r="85" spans="2:17" ht="14.4" x14ac:dyDescent="0.3">
      <c r="B85" s="61" t="s">
        <v>7</v>
      </c>
      <c r="C85" s="61"/>
      <c r="D85" s="61"/>
      <c r="E85" s="61"/>
    </row>
    <row r="86" spans="2:17" ht="14.4" x14ac:dyDescent="0.3">
      <c r="B86" s="30" t="s">
        <v>29</v>
      </c>
      <c r="C86" s="33"/>
      <c r="D86" s="31">
        <f>+L82</f>
        <v>0</v>
      </c>
      <c r="E86" s="32"/>
    </row>
  </sheetData>
  <mergeCells count="30">
    <mergeCell ref="B75:M75"/>
    <mergeCell ref="O76:Q76"/>
    <mergeCell ref="B77:M77"/>
    <mergeCell ref="N78:Q81"/>
    <mergeCell ref="B85:E85"/>
    <mergeCell ref="B61:M61"/>
    <mergeCell ref="O62:Q62"/>
    <mergeCell ref="B63:M63"/>
    <mergeCell ref="N64:Q67"/>
    <mergeCell ref="B71:E71"/>
    <mergeCell ref="B46:M46"/>
    <mergeCell ref="O47:Q47"/>
    <mergeCell ref="B48:M48"/>
    <mergeCell ref="N49:Q52"/>
    <mergeCell ref="B56:E56"/>
    <mergeCell ref="B31:M31"/>
    <mergeCell ref="O32:Q32"/>
    <mergeCell ref="B33:M33"/>
    <mergeCell ref="N34:Q37"/>
    <mergeCell ref="B41:E41"/>
    <mergeCell ref="B17:M17"/>
    <mergeCell ref="O18:Q18"/>
    <mergeCell ref="B19:M19"/>
    <mergeCell ref="N20:Q23"/>
    <mergeCell ref="B27:E27"/>
    <mergeCell ref="B2:M2"/>
    <mergeCell ref="B4:M4"/>
    <mergeCell ref="B12:E12"/>
    <mergeCell ref="N5:Q8"/>
    <mergeCell ref="O3:Q3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topLeftCell="A4" workbookViewId="0">
      <selection activeCell="I42" sqref="I42"/>
    </sheetView>
  </sheetViews>
  <sheetFormatPr defaultRowHeight="14.4" x14ac:dyDescent="0.3"/>
  <cols>
    <col min="2" max="2" width="46.33203125" customWidth="1"/>
  </cols>
  <sheetData>
    <row r="2" spans="2:17" ht="14.55" customHeight="1" x14ac:dyDescent="0.3">
      <c r="B2" s="67" t="s">
        <v>25</v>
      </c>
      <c r="C2" s="67"/>
      <c r="D2" s="67"/>
      <c r="E2" s="67"/>
      <c r="F2" s="1"/>
      <c r="G2" s="68" t="s">
        <v>73</v>
      </c>
      <c r="H2" s="68"/>
      <c r="I2" s="68"/>
      <c r="J2" s="68"/>
      <c r="K2" s="68"/>
      <c r="L2" s="68"/>
      <c r="M2" s="68"/>
      <c r="N2" s="68"/>
    </row>
    <row r="3" spans="2:17" x14ac:dyDescent="0.3">
      <c r="B3" s="9" t="s">
        <v>3</v>
      </c>
      <c r="C3" s="10"/>
      <c r="D3" s="10"/>
      <c r="E3" s="10"/>
      <c r="F3" s="1"/>
      <c r="G3" s="68"/>
      <c r="H3" s="68"/>
      <c r="I3" s="68"/>
      <c r="J3" s="68"/>
      <c r="K3" s="68"/>
      <c r="L3" s="68"/>
      <c r="M3" s="68"/>
      <c r="N3" s="68"/>
    </row>
    <row r="4" spans="2:17" x14ac:dyDescent="0.3">
      <c r="B4" s="9" t="s">
        <v>4</v>
      </c>
      <c r="C4" s="10"/>
      <c r="D4" s="10"/>
      <c r="E4" s="10"/>
      <c r="F4" s="1"/>
      <c r="G4" s="68"/>
      <c r="H4" s="68"/>
      <c r="I4" s="68"/>
      <c r="J4" s="68"/>
      <c r="K4" s="68"/>
      <c r="L4" s="68"/>
      <c r="M4" s="68"/>
      <c r="N4" s="68"/>
    </row>
    <row r="5" spans="2:17" x14ac:dyDescent="0.3">
      <c r="B5" s="9" t="s">
        <v>51</v>
      </c>
      <c r="C5" s="11"/>
      <c r="D5" s="11"/>
      <c r="E5" s="11"/>
      <c r="F5" s="1"/>
      <c r="G5" s="68"/>
      <c r="H5" s="68"/>
      <c r="I5" s="68"/>
      <c r="J5" s="68"/>
      <c r="K5" s="68"/>
      <c r="L5" s="68"/>
      <c r="M5" s="68"/>
      <c r="N5" s="68"/>
    </row>
    <row r="6" spans="2:17" ht="4.05" customHeight="1" x14ac:dyDescent="0.3">
      <c r="B6" s="12"/>
      <c r="C6" s="13"/>
      <c r="D6" s="13"/>
      <c r="E6" s="13"/>
      <c r="F6" s="1"/>
      <c r="G6" s="68"/>
      <c r="H6" s="68"/>
      <c r="I6" s="68"/>
      <c r="J6" s="68"/>
      <c r="K6" s="68"/>
      <c r="L6" s="68"/>
      <c r="M6" s="68"/>
      <c r="N6" s="68"/>
    </row>
    <row r="7" spans="2:17" ht="14.55" customHeight="1" x14ac:dyDescent="0.3">
      <c r="B7" s="69" t="s">
        <v>11</v>
      </c>
      <c r="C7" s="69"/>
      <c r="D7" s="69"/>
      <c r="E7" s="69"/>
      <c r="F7" s="1"/>
      <c r="G7" s="68"/>
      <c r="H7" s="68"/>
      <c r="I7" s="68"/>
      <c r="J7" s="68"/>
      <c r="K7" s="68"/>
      <c r="L7" s="68"/>
      <c r="M7" s="68"/>
      <c r="N7" s="68"/>
      <c r="O7" s="8"/>
      <c r="P7" s="8"/>
      <c r="Q7" s="8"/>
    </row>
    <row r="8" spans="2:17" ht="14.55" customHeight="1" x14ac:dyDescent="0.3">
      <c r="B8" s="41" t="s">
        <v>52</v>
      </c>
      <c r="C8" s="14"/>
      <c r="D8" s="14"/>
      <c r="E8" s="14"/>
      <c r="F8" s="1"/>
      <c r="G8" s="68"/>
      <c r="H8" s="68"/>
      <c r="I8" s="68"/>
      <c r="J8" s="68"/>
      <c r="K8" s="68"/>
      <c r="L8" s="68"/>
      <c r="M8" s="68"/>
      <c r="N8" s="68"/>
    </row>
    <row r="9" spans="2:17" x14ac:dyDescent="0.3">
      <c r="B9" s="41" t="s">
        <v>53</v>
      </c>
      <c r="C9" s="14"/>
      <c r="D9" s="14"/>
      <c r="E9" s="14"/>
      <c r="F9" s="1"/>
      <c r="G9" s="68"/>
      <c r="H9" s="68"/>
      <c r="I9" s="68"/>
      <c r="J9" s="68"/>
      <c r="K9" s="68"/>
      <c r="L9" s="68"/>
      <c r="M9" s="68"/>
      <c r="N9" s="68"/>
    </row>
    <row r="10" spans="2:17" x14ac:dyDescent="0.3">
      <c r="B10" s="41" t="s">
        <v>54</v>
      </c>
      <c r="C10" s="14"/>
      <c r="D10" s="14"/>
      <c r="E10" s="14"/>
      <c r="F10" s="1"/>
      <c r="G10" s="68"/>
      <c r="H10" s="68"/>
      <c r="I10" s="68"/>
      <c r="J10" s="68"/>
      <c r="K10" s="68"/>
      <c r="L10" s="68"/>
      <c r="M10" s="68"/>
      <c r="N10" s="68"/>
    </row>
    <row r="11" spans="2:17" x14ac:dyDescent="0.3">
      <c r="B11" s="41" t="s">
        <v>55</v>
      </c>
      <c r="C11" s="14"/>
      <c r="D11" s="14"/>
      <c r="E11" s="14"/>
      <c r="F11" s="1"/>
      <c r="G11" s="68"/>
      <c r="H11" s="68"/>
      <c r="I11" s="68"/>
      <c r="J11" s="68"/>
      <c r="K11" s="68"/>
      <c r="L11" s="68"/>
      <c r="M11" s="68"/>
      <c r="N11" s="68"/>
    </row>
    <row r="12" spans="2:17" x14ac:dyDescent="0.3">
      <c r="B12" s="16" t="s">
        <v>15</v>
      </c>
      <c r="C12" s="36">
        <f>SUM(C8:C11)</f>
        <v>0</v>
      </c>
      <c r="D12" s="36">
        <f t="shared" ref="D12:E12" si="0">SUM(D8:D11)</f>
        <v>0</v>
      </c>
      <c r="E12" s="36">
        <f t="shared" si="0"/>
        <v>0</v>
      </c>
      <c r="F12" s="1"/>
      <c r="G12" s="68"/>
      <c r="H12" s="68"/>
      <c r="I12" s="68"/>
      <c r="J12" s="68"/>
      <c r="K12" s="68"/>
      <c r="L12" s="68"/>
      <c r="M12" s="68"/>
      <c r="N12" s="68"/>
    </row>
    <row r="13" spans="2:17" x14ac:dyDescent="0.3">
      <c r="B13" s="69" t="s">
        <v>12</v>
      </c>
      <c r="C13" s="69"/>
      <c r="D13" s="69"/>
      <c r="E13" s="69"/>
      <c r="F13" s="1"/>
      <c r="G13" s="68"/>
      <c r="H13" s="68"/>
      <c r="I13" s="68"/>
      <c r="J13" s="68"/>
      <c r="K13" s="68"/>
      <c r="L13" s="68"/>
      <c r="M13" s="68"/>
      <c r="N13" s="68"/>
    </row>
    <row r="14" spans="2:17" x14ac:dyDescent="0.3">
      <c r="B14" s="41" t="s">
        <v>16</v>
      </c>
      <c r="C14" s="14"/>
      <c r="D14" s="14"/>
      <c r="E14" s="14"/>
      <c r="F14" s="1"/>
      <c r="G14" s="68"/>
      <c r="H14" s="68"/>
      <c r="I14" s="68"/>
      <c r="J14" s="68"/>
      <c r="K14" s="68"/>
      <c r="L14" s="68"/>
      <c r="M14" s="68"/>
      <c r="N14" s="68"/>
    </row>
    <row r="15" spans="2:17" x14ac:dyDescent="0.3">
      <c r="B15" s="41" t="s">
        <v>56</v>
      </c>
      <c r="C15" s="14"/>
      <c r="D15" s="14"/>
      <c r="E15" s="14"/>
      <c r="F15" s="1"/>
      <c r="G15" s="68"/>
      <c r="H15" s="68"/>
      <c r="I15" s="68"/>
      <c r="J15" s="68"/>
      <c r="K15" s="68"/>
      <c r="L15" s="68"/>
      <c r="M15" s="68"/>
      <c r="N15" s="68"/>
    </row>
    <row r="16" spans="2:17" x14ac:dyDescent="0.3">
      <c r="B16" s="16" t="s">
        <v>19</v>
      </c>
      <c r="C16" s="36">
        <f>SUM(C14:C15)</f>
        <v>0</v>
      </c>
      <c r="D16" s="36">
        <f>SUM(D14:D15)</f>
        <v>0</v>
      </c>
      <c r="E16" s="36">
        <f>SUM(E14:E15)</f>
        <v>0</v>
      </c>
      <c r="F16" s="1"/>
    </row>
    <row r="17" spans="2:6" x14ac:dyDescent="0.3">
      <c r="B17" s="69" t="s">
        <v>13</v>
      </c>
      <c r="C17" s="69"/>
      <c r="D17" s="69"/>
      <c r="E17" s="69"/>
      <c r="F17" s="1"/>
    </row>
    <row r="18" spans="2:6" x14ac:dyDescent="0.3">
      <c r="B18" s="41" t="s">
        <v>57</v>
      </c>
      <c r="C18" s="14"/>
      <c r="D18" s="14"/>
      <c r="E18" s="14"/>
      <c r="F18" s="1"/>
    </row>
    <row r="19" spans="2:6" x14ac:dyDescent="0.3">
      <c r="B19" s="41" t="s">
        <v>58</v>
      </c>
      <c r="C19" s="14"/>
      <c r="D19" s="14"/>
      <c r="E19" s="14"/>
      <c r="F19" s="1"/>
    </row>
    <row r="20" spans="2:6" x14ac:dyDescent="0.3">
      <c r="B20" s="16" t="s">
        <v>20</v>
      </c>
      <c r="C20" s="36">
        <f>SUM(C18:C19)</f>
        <v>0</v>
      </c>
      <c r="D20" s="36">
        <f>SUM(D18:D19)</f>
        <v>0</v>
      </c>
      <c r="E20" s="36">
        <f>SUM(E18:E19)</f>
        <v>0</v>
      </c>
      <c r="F20" s="1"/>
    </row>
    <row r="21" spans="2:6" x14ac:dyDescent="0.3">
      <c r="B21" s="69" t="s">
        <v>14</v>
      </c>
      <c r="C21" s="69"/>
      <c r="D21" s="69"/>
      <c r="E21" s="69"/>
      <c r="F21" s="1"/>
    </row>
    <row r="22" spans="2:6" x14ac:dyDescent="0.3">
      <c r="B22" s="41" t="s">
        <v>17</v>
      </c>
      <c r="C22" s="14"/>
      <c r="D22" s="14"/>
      <c r="E22" s="14"/>
      <c r="F22" s="1"/>
    </row>
    <row r="23" spans="2:6" x14ac:dyDescent="0.3">
      <c r="B23" s="41" t="s">
        <v>59</v>
      </c>
      <c r="C23" s="14"/>
      <c r="D23" s="14"/>
      <c r="E23" s="14"/>
      <c r="F23" s="1"/>
    </row>
    <row r="24" spans="2:6" x14ac:dyDescent="0.3">
      <c r="B24" s="41" t="s">
        <v>60</v>
      </c>
      <c r="C24" s="14"/>
      <c r="D24" s="14"/>
      <c r="E24" s="14"/>
      <c r="F24" s="1"/>
    </row>
    <row r="25" spans="2:6" x14ac:dyDescent="0.3">
      <c r="B25" s="41" t="s">
        <v>61</v>
      </c>
      <c r="C25" s="14"/>
      <c r="D25" s="14"/>
      <c r="E25" s="14"/>
      <c r="F25" s="1"/>
    </row>
    <row r="26" spans="2:6" x14ac:dyDescent="0.3">
      <c r="B26" s="41" t="s">
        <v>62</v>
      </c>
      <c r="C26" s="14"/>
      <c r="D26" s="14"/>
      <c r="E26" s="14"/>
      <c r="F26" s="1"/>
    </row>
    <row r="27" spans="2:6" x14ac:dyDescent="0.3">
      <c r="B27" s="41" t="s">
        <v>63</v>
      </c>
      <c r="C27" s="14"/>
      <c r="D27" s="14"/>
      <c r="E27" s="14"/>
      <c r="F27" s="1"/>
    </row>
    <row r="28" spans="2:6" x14ac:dyDescent="0.3">
      <c r="B28" s="16" t="s">
        <v>21</v>
      </c>
      <c r="C28" s="36">
        <f>SUM(C22:C27)</f>
        <v>0</v>
      </c>
      <c r="D28" s="36">
        <f t="shared" ref="D28:E28" si="1">SUM(D22:D27)</f>
        <v>0</v>
      </c>
      <c r="E28" s="36">
        <f t="shared" si="1"/>
        <v>0</v>
      </c>
      <c r="F28" s="1"/>
    </row>
    <row r="29" spans="2:6" ht="4.5" customHeight="1" x14ac:dyDescent="0.3">
      <c r="B29" s="12"/>
      <c r="C29" s="13"/>
      <c r="D29" s="13"/>
      <c r="E29" s="13"/>
      <c r="F29" s="1"/>
    </row>
    <row r="30" spans="2:6" x14ac:dyDescent="0.3">
      <c r="B30" s="40" t="s">
        <v>36</v>
      </c>
      <c r="C30" s="36">
        <f>C16+C12</f>
        <v>0</v>
      </c>
      <c r="D30" s="36">
        <f>D16+D12</f>
        <v>0</v>
      </c>
      <c r="E30" s="36">
        <f>E16+E12</f>
        <v>0</v>
      </c>
      <c r="F30" s="1"/>
    </row>
    <row r="31" spans="2:6" x14ac:dyDescent="0.3">
      <c r="B31" s="40" t="s">
        <v>35</v>
      </c>
      <c r="C31" s="36">
        <f>C28+C20</f>
        <v>0</v>
      </c>
      <c r="D31" s="36">
        <f>D28+D20</f>
        <v>0</v>
      </c>
      <c r="E31" s="36">
        <f>E28+E20</f>
        <v>0</v>
      </c>
      <c r="F31" s="1"/>
    </row>
    <row r="32" spans="2:6" x14ac:dyDescent="0.3">
      <c r="B32" s="40" t="s">
        <v>39</v>
      </c>
      <c r="C32" s="36">
        <f>C31+C30</f>
        <v>0</v>
      </c>
      <c r="D32" s="36">
        <f t="shared" ref="D32:E32" si="2">D31+D30</f>
        <v>0</v>
      </c>
      <c r="E32" s="36">
        <f t="shared" si="2"/>
        <v>0</v>
      </c>
      <c r="F32" s="1"/>
    </row>
    <row r="33" spans="2:6" x14ac:dyDescent="0.3">
      <c r="B33" s="15" t="s">
        <v>37</v>
      </c>
      <c r="C33" s="38">
        <f t="shared" ref="C33:E35" si="3">C30/C$48</f>
        <v>0</v>
      </c>
      <c r="D33" s="38">
        <f t="shared" si="3"/>
        <v>0</v>
      </c>
      <c r="E33" s="38">
        <f t="shared" si="3"/>
        <v>0</v>
      </c>
      <c r="F33" s="1"/>
    </row>
    <row r="34" spans="2:6" x14ac:dyDescent="0.3">
      <c r="B34" s="15" t="s">
        <v>38</v>
      </c>
      <c r="C34" s="38">
        <f t="shared" si="3"/>
        <v>0</v>
      </c>
      <c r="D34" s="38">
        <f t="shared" si="3"/>
        <v>0</v>
      </c>
      <c r="E34" s="38">
        <f t="shared" si="3"/>
        <v>0</v>
      </c>
      <c r="F34" s="1"/>
    </row>
    <row r="35" spans="2:6" x14ac:dyDescent="0.3">
      <c r="B35" s="39" t="s">
        <v>18</v>
      </c>
      <c r="C35" s="38">
        <f t="shared" si="3"/>
        <v>0</v>
      </c>
      <c r="D35" s="38">
        <f t="shared" si="3"/>
        <v>0</v>
      </c>
      <c r="E35" s="38">
        <f t="shared" si="3"/>
        <v>0</v>
      </c>
      <c r="F35" s="1"/>
    </row>
    <row r="36" spans="2:6" x14ac:dyDescent="0.3">
      <c r="B36" s="1"/>
      <c r="C36" s="1"/>
      <c r="D36" s="1"/>
      <c r="E36" s="1"/>
      <c r="F36" s="1"/>
    </row>
    <row r="37" spans="2:6" x14ac:dyDescent="0.3">
      <c r="B37" s="66" t="s">
        <v>24</v>
      </c>
      <c r="C37" s="66"/>
      <c r="D37" s="66"/>
      <c r="E37" s="66"/>
    </row>
    <row r="38" spans="2:6" x14ac:dyDescent="0.3">
      <c r="B38" s="16" t="s">
        <v>64</v>
      </c>
      <c r="C38" s="17">
        <v>2088</v>
      </c>
      <c r="D38" s="17">
        <v>2088</v>
      </c>
      <c r="E38" s="17">
        <v>2088</v>
      </c>
    </row>
    <row r="39" spans="2:6" x14ac:dyDescent="0.3">
      <c r="B39" s="41" t="s">
        <v>65</v>
      </c>
      <c r="C39" s="17"/>
      <c r="D39" s="17"/>
      <c r="E39" s="17"/>
    </row>
    <row r="40" spans="2:6" x14ac:dyDescent="0.3">
      <c r="B40" s="42" t="s">
        <v>66</v>
      </c>
      <c r="C40" s="17">
        <v>160</v>
      </c>
      <c r="D40" s="17">
        <v>160</v>
      </c>
      <c r="E40" s="17">
        <v>160</v>
      </c>
    </row>
    <row r="41" spans="2:6" x14ac:dyDescent="0.3">
      <c r="B41" s="42" t="s">
        <v>67</v>
      </c>
      <c r="C41" s="17">
        <v>80</v>
      </c>
      <c r="D41" s="17">
        <v>80</v>
      </c>
      <c r="E41" s="17">
        <v>80</v>
      </c>
    </row>
    <row r="42" spans="2:6" x14ac:dyDescent="0.3">
      <c r="B42" s="42" t="s">
        <v>68</v>
      </c>
      <c r="C42" s="17">
        <v>104</v>
      </c>
      <c r="D42" s="17">
        <v>104</v>
      </c>
      <c r="E42" s="17">
        <v>104</v>
      </c>
    </row>
    <row r="43" spans="2:6" x14ac:dyDescent="0.3">
      <c r="B43" s="42" t="s">
        <v>69</v>
      </c>
      <c r="C43" s="17">
        <v>25</v>
      </c>
      <c r="D43" s="17">
        <v>25</v>
      </c>
      <c r="E43" s="17">
        <v>25</v>
      </c>
    </row>
    <row r="44" spans="2:6" x14ac:dyDescent="0.3">
      <c r="B44" s="42" t="s">
        <v>70</v>
      </c>
      <c r="C44" s="17">
        <v>103</v>
      </c>
      <c r="D44" s="17">
        <v>103</v>
      </c>
      <c r="E44" s="17">
        <v>103</v>
      </c>
    </row>
    <row r="45" spans="2:6" ht="27.6" x14ac:dyDescent="0.3">
      <c r="B45" s="42" t="s">
        <v>71</v>
      </c>
      <c r="C45" s="17">
        <v>8</v>
      </c>
      <c r="D45" s="17">
        <v>8</v>
      </c>
      <c r="E45" s="17">
        <v>8</v>
      </c>
    </row>
    <row r="46" spans="2:6" x14ac:dyDescent="0.3">
      <c r="B46" s="42" t="s">
        <v>72</v>
      </c>
      <c r="C46" s="17">
        <v>8</v>
      </c>
      <c r="D46" s="17">
        <v>8</v>
      </c>
      <c r="E46" s="17">
        <v>8</v>
      </c>
    </row>
    <row r="47" spans="2:6" x14ac:dyDescent="0.3">
      <c r="B47" s="16" t="s">
        <v>22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">
      <c r="B48" s="37" t="s">
        <v>23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2021-12-13T10:47:20Z</dcterms:created>
  <dcterms:modified xsi:type="dcterms:W3CDTF">2021-12-13T10:47:33Z</dcterms:modified>
</cp:coreProperties>
</file>