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200" windowHeight="5600"/>
  </bookViews>
  <sheets>
    <sheet name="Indicazioni per la compilazione" sheetId="6" r:id="rId1"/>
    <sheet name="interviste" sheetId="1" r:id="rId2"/>
    <sheet name="quota fissa" sheetId="3" r:id="rId3"/>
    <sheet name="conto economico" sheetId="5" r:id="rId4"/>
  </sheets>
  <definedNames>
    <definedName name="_xlnm.Print_Area" localSheetId="2">'quota fissa'!$A$1:$K$126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0" i="3" l="1"/>
  <c r="E27" i="1"/>
  <c r="E6" i="1"/>
  <c r="E62" i="1"/>
  <c r="E55" i="1"/>
  <c r="C19" i="5" l="1"/>
  <c r="C18" i="5"/>
  <c r="E18" i="5" s="1"/>
  <c r="C17" i="5"/>
  <c r="G112" i="3"/>
  <c r="G104" i="3"/>
  <c r="K102" i="3"/>
  <c r="G107" i="3" s="1"/>
  <c r="G108" i="3" s="1"/>
  <c r="J102" i="3"/>
  <c r="G99" i="3" s="1"/>
  <c r="K71" i="3"/>
  <c r="G76" i="3" s="1"/>
  <c r="G77" i="3" s="1"/>
  <c r="J71" i="3"/>
  <c r="G68" i="3" s="1"/>
  <c r="G69" i="3" s="1"/>
  <c r="G58" i="3"/>
  <c r="G44" i="3"/>
  <c r="K42" i="3"/>
  <c r="G47" i="3" s="1"/>
  <c r="G48" i="3" s="1"/>
  <c r="J42" i="3"/>
  <c r="G39" i="3" s="1"/>
  <c r="G40" i="3" s="1"/>
  <c r="G45" i="3" s="1"/>
  <c r="K14" i="3"/>
  <c r="G19" i="3" s="1"/>
  <c r="G20" i="3" s="1"/>
  <c r="J14" i="3"/>
  <c r="G11" i="3" s="1"/>
  <c r="G12" i="3" s="1"/>
  <c r="G30" i="3"/>
  <c r="G24" i="3"/>
  <c r="E15" i="1"/>
  <c r="E36" i="1"/>
  <c r="E31" i="1"/>
  <c r="E10" i="1"/>
  <c r="G25" i="3" l="1"/>
  <c r="E11" i="1"/>
  <c r="E32" i="1"/>
  <c r="E44" i="1"/>
  <c r="E17" i="1" l="1"/>
  <c r="C11" i="5"/>
  <c r="E38" i="1"/>
  <c r="C6" i="5" s="1"/>
  <c r="E6" i="5" s="1"/>
  <c r="C12" i="5"/>
  <c r="E12" i="5" s="1"/>
  <c r="G118" i="3"/>
  <c r="G52" i="3"/>
  <c r="G105" i="3" l="1"/>
  <c r="C126" i="3"/>
  <c r="E21" i="1"/>
  <c r="C5" i="5"/>
  <c r="G113" i="3"/>
  <c r="G53" i="3"/>
  <c r="G54" i="3" s="1"/>
  <c r="G61" i="3" s="1"/>
  <c r="G114" i="3" l="1"/>
  <c r="G121" i="3" s="1"/>
  <c r="E19" i="5"/>
  <c r="E17" i="5"/>
  <c r="E20" i="5" l="1"/>
  <c r="G87" i="3"/>
  <c r="G81" i="3"/>
  <c r="G73" i="3"/>
  <c r="G74" i="3" s="1"/>
  <c r="G82" i="3" l="1"/>
  <c r="G83" i="3" s="1"/>
  <c r="G90" i="3" s="1"/>
  <c r="G16" i="3"/>
  <c r="G17" i="3" s="1"/>
  <c r="G26" i="3" s="1"/>
  <c r="G33" i="3" l="1"/>
  <c r="C125" i="3" s="1"/>
  <c r="C7" i="5" s="1"/>
  <c r="C13" i="5"/>
  <c r="E13" i="5" s="1"/>
  <c r="E7" i="5" l="1"/>
  <c r="E11" i="5"/>
  <c r="E14" i="5" s="1"/>
  <c r="E5" i="5" l="1"/>
  <c r="E8" i="5" s="1"/>
  <c r="E42" i="1"/>
</calcChain>
</file>

<file path=xl/sharedStrings.xml><?xml version="1.0" encoding="utf-8"?>
<sst xmlns="http://schemas.openxmlformats.org/spreadsheetml/2006/main" count="277" uniqueCount="99">
  <si>
    <t>Valore economico</t>
  </si>
  <si>
    <t>prezzo offerto per la singola intervista</t>
  </si>
  <si>
    <t>Voce 2</t>
  </si>
  <si>
    <t>Voce 3</t>
  </si>
  <si>
    <t>DESCRIZIONE</t>
  </si>
  <si>
    <t>VALORE</t>
  </si>
  <si>
    <t>n.</t>
  </si>
  <si>
    <t>Altro costo …</t>
  </si>
  <si>
    <t>Altro costo n</t>
  </si>
  <si>
    <t>Altro costo 1</t>
  </si>
  <si>
    <t>3. Utile d'impresa</t>
  </si>
  <si>
    <t>Tipologia di figura professionale</t>
  </si>
  <si>
    <t>Contratto applicato</t>
  </si>
  <si>
    <t>Livello</t>
  </si>
  <si>
    <t>NA</t>
  </si>
  <si>
    <t>Voce di costo</t>
  </si>
  <si>
    <t>Altro costo 1 (es: rimborsi)</t>
  </si>
  <si>
    <t>Figura 1</t>
  </si>
  <si>
    <t>Figura n</t>
  </si>
  <si>
    <t>1.2 Totale altri costi del personale per la figura 1</t>
  </si>
  <si>
    <t>1.2 Totale altri costi del personale per la figura n</t>
  </si>
  <si>
    <t>2.1 Totale altri costi diversi dai costi del personale</t>
  </si>
  <si>
    <t>Costi</t>
  </si>
  <si>
    <t>Ricavi</t>
  </si>
  <si>
    <t>Totale costi</t>
  </si>
  <si>
    <t>Utile componente fissa</t>
  </si>
  <si>
    <t>Totale utile</t>
  </si>
  <si>
    <t>unità</t>
  </si>
  <si>
    <t>Totale</t>
  </si>
  <si>
    <t>Valore unitario</t>
  </si>
  <si>
    <t>prezzo offerto componente fissa</t>
  </si>
  <si>
    <t>Tempo complessivo (in minuti) stimato per l'esecuzione del servizio</t>
  </si>
  <si>
    <t>Conto economico  - valori attesi</t>
  </si>
  <si>
    <t>Utile d'impresa</t>
  </si>
  <si>
    <t>Costi totali componente fissa</t>
  </si>
  <si>
    <t>FORMAZIONE</t>
  </si>
  <si>
    <t>NUMERO VERDE</t>
  </si>
  <si>
    <t>Si riportano di seguto le tabelle relative ai principali servizi richiesti per l'epletamento del Servizio oggetto dell'appalto.
Ripetere tali tabelle per ciascuno dei servizi richiesti nel Capitolato Tecnico, nonché di quelli eventualmente offerti in sede di offerta tecnica, che saranno remunerati con la quota fissa.</t>
  </si>
  <si>
    <t>Totale Servizio</t>
  </si>
  <si>
    <t>ALTRI SERVIZI (descrivere)</t>
  </si>
  <si>
    <t>Totale quota fissa</t>
  </si>
  <si>
    <t>Totlae manodopera afferente la quota fissa</t>
  </si>
  <si>
    <t>Totale ricavi</t>
  </si>
  <si>
    <t>Totale altri costi diversi dai costi del personale</t>
  </si>
  <si>
    <r>
      <t xml:space="preserve">Totale Costo </t>
    </r>
    <r>
      <rPr>
        <b/>
        <sz val="10"/>
        <color theme="1"/>
        <rFont val="Calibri"/>
        <family val="2"/>
        <scheme val="minor"/>
      </rPr>
      <t>del personale ad intervista</t>
    </r>
  </si>
  <si>
    <t>1.1 Totale Costo della manodopera per la figura 1</t>
  </si>
  <si>
    <t>1.3 Totale Costo del personale di tutte le figure professionali per il servizio</t>
  </si>
  <si>
    <t>1.Costo del personale relativo al servizio</t>
  </si>
  <si>
    <t>Tempo complessivo (giornate) stimato per l'esecuzione del servizio</t>
  </si>
  <si>
    <t>Totale Costo della figura 1 per il servizio</t>
  </si>
  <si>
    <t>1.1 Totale Costo della manodopera per la figura n</t>
  </si>
  <si>
    <t>Totale Costo della figura n per il servizio</t>
  </si>
  <si>
    <t>2. Altri costi afferenti il Servizio diversi dai Costi del personale</t>
  </si>
  <si>
    <t>2. Altri costi afferenti il Servizio n diversi dai Costi del personale</t>
  </si>
  <si>
    <t>1) Indicare, per tutte le risorse impiegate nell'appalto, il relativo contratto/livello/costo.
In caso di impiego di contratti/livelli/costi differenti per la medesima figura professionale, specificare tali informazioni per ciascuna risorsa impiegata
2) Qualora possibile, allegare i contratti di riferimento indicati per le varie figure professionali</t>
  </si>
  <si>
    <t>Tempo complessivo (in minuti) stimato per l'esecuzione dell'intervista CAPI*</t>
  </si>
  <si>
    <t>Costo orario delle intervistatrici CAPI**</t>
  </si>
  <si>
    <t xml:space="preserve">Costo orario intervistatrici CAPI  </t>
  </si>
  <si>
    <t>Tempo complessivo (in minuti) stimato per l'esecuzione dell'intervista CATI*</t>
  </si>
  <si>
    <t>Costo orario delle intervistatrici CATI***</t>
  </si>
  <si>
    <t xml:space="preserve">Costo orario intervistatrici CATI  </t>
  </si>
  <si>
    <t>3.1 Utile d'impresa</t>
  </si>
  <si>
    <t>2.1 Altri costi ad intervista  CAPI diversi dal costo del personale</t>
  </si>
  <si>
    <t>1.1 Costo del personale ad intervista CAPI</t>
  </si>
  <si>
    <t>1.1.1Totale Costo della manodopera ad intervistatrice CAPI</t>
  </si>
  <si>
    <t>1.1.2 Totale altri costi del personale</t>
  </si>
  <si>
    <t>1.2 Costo del personale ad intervista CATI</t>
  </si>
  <si>
    <t>2.2 Altri costi ad intervista diversi dal costo del personale</t>
  </si>
  <si>
    <t>3.2 Utile d'impresa</t>
  </si>
  <si>
    <t>1.2.1 Totale Costo della manodopera ad intervistatrice CATI</t>
  </si>
  <si>
    <t>1.2.2 Totale altri costi del personale</t>
  </si>
  <si>
    <t>Valore complessivo offerto - CATI</t>
  </si>
  <si>
    <t>numero totale interviste stimate - CATI</t>
  </si>
  <si>
    <t>Valore complessivo offerto - CAPI</t>
  </si>
  <si>
    <t>numero totale interviste stimate - CAPI</t>
  </si>
  <si>
    <t>Valore complessivo costo della manodopera CAPI +CATI</t>
  </si>
  <si>
    <t>costo giornaliero della figura professionale*</t>
  </si>
  <si>
    <t>1.1 Totale Costo della per la figura 1</t>
  </si>
  <si>
    <t>1.1 Totale Costo per la figura n</t>
  </si>
  <si>
    <t>MESSA A DISPOSIZIONE DELLE FIGURE PROFESSIONALI (DIVERSE DALLE INTERVISTATRICI E DALLE OPERATRICI/OPERATORI DEL NUMERO VERDE) IN CORSO DI ESECUZIONE DELLA RILEVAZIONE (Responsabile di progetto, Coordinatore, Responsabili territoriali CAPI, Supervisori CAPI E CATI, Operatori Help Desk CAPI, eventuali altre figure)</t>
  </si>
  <si>
    <t>costo giornaliero  della figura professionale</t>
  </si>
  <si>
    <t>* specificare le voci che concorrono alla determinazione del costo giornaliero:</t>
  </si>
  <si>
    <t>1.2. Totale altri costi del personale per la figura n</t>
  </si>
  <si>
    <t>costo orario della figura professionale*</t>
  </si>
  <si>
    <t>* specificare le voci che concorrono alla determinazione del costo orario:</t>
  </si>
  <si>
    <t>costo orario della figura professionale</t>
  </si>
  <si>
    <t>prezzo conduzione interviste CAPI</t>
  </si>
  <si>
    <t>prezzo conduzione interviste CATI</t>
  </si>
  <si>
    <t>Costi totali conduzione interviste CAPI</t>
  </si>
  <si>
    <t>Costi totali conduzione interviste CATI</t>
  </si>
  <si>
    <t>Utile interviste CAPI</t>
  </si>
  <si>
    <t>Utile interviste CATI</t>
  </si>
  <si>
    <t>Voce 1 (Compenso/retribuzione oraria)</t>
  </si>
  <si>
    <t>Voce 1 Compenso giornaliero/retribuzione giornaliera della figura professionale</t>
  </si>
  <si>
    <t>Voce 1 Compenso/retribuzione oraria della figura professionale</t>
  </si>
  <si>
    <t>Voce 1 Compenso/retribuzione giornaliera della figura professionale</t>
  </si>
  <si>
    <t>** specificare le voci (ad esempio, qualora applicabili, anzianità, tredicesima, festività retribuite, oneri previdenziali e assistenziali, TFR, ecc) che, sommate al compenso (come spettante da Contratto di Collaborazione) o alla retribuzione oraria (come spettante da CCNL adottato) concorrono alla determinazione del costo orario (si tenga conto della coerenza di tale costo con il costo medio orario riportato nella/e tabella/e ministeriale/i, se presente/i, relativa/e al/ai CCNL adottato/i dal Concorrente).</t>
  </si>
  <si>
    <t>*** specificare le voci (ad esempio, qualora applicabili, anzianità, tredicesima, festività retribuite, oneri previdenziali e assistenziali, TFR, ecc) che, sommate al compenso (come spettante da Contratto di Collaborazione) o alla retribuzione oraria (come spettante da CCNL adottato) concorrono alla determinazione del costo orario (si tenga conto della coerenza di tale costo con il costo medio orario riportato nella/e tabella/e ministeriale/i, se presente/i, relativa/e al/ai CCNL adottato/i dal Concorrente).</t>
  </si>
  <si>
    <t>*NOTA: pari alla durata del questionario (21 minuti) + altri tempi stimati (quali ad esempio, tempi di "avvio" e "chiusura" necessari all'esecuzione dell'intervista, tempi di raggiungimento del domicilio dell'intervistato per la parte CAPI,…)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</si>
</sst>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quot;€&quot;\ * #,##0.00_-;\-&quot;€&quot;\ * #,##0.00_-;_-&quot;€&quot;\ * &quot;-&quot;??_-;_-@_-"/>
    <numFmt numFmtId="165" formatCode="_-* #,##0_-;\-* #,##0_-;_-* &quot;-&quot;??_-;_-@_-"/>
    <numFmt numFmtId="166" formatCode="0.0%"/>
    <numFmt numFmtId="167" formatCode="&quot;€&quot;\ #,##0.00"/>
    <numFmt numFmtId="168" formatCode="#,##0.00\ &quot;€&quot;"/>
  </numFmts>
  <fonts count="14" x14ac:knownFonts="1">
    <font>
      <sz val="11"/>
      <color theme="1"/>
      <name val="Calibri"/>
      <family val="2"/>
      <scheme val="minor"/>
    </font>
    <font>
      <sz val="11"/>
      <color theme="1"/>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i/>
      <sz val="10"/>
      <color rgb="FF00B050"/>
      <name val="Calibri"/>
      <family val="2"/>
      <scheme val="minor"/>
    </font>
    <font>
      <sz val="10"/>
      <color rgb="FF00B050"/>
      <name val="Calibri"/>
      <family val="2"/>
      <scheme val="minor"/>
    </font>
    <font>
      <b/>
      <sz val="10"/>
      <name val="Calibri"/>
      <family val="2"/>
      <scheme val="minor"/>
    </font>
    <font>
      <i/>
      <sz val="10"/>
      <name val="Calibri"/>
      <family val="2"/>
      <scheme val="minor"/>
    </font>
    <font>
      <b/>
      <i/>
      <sz val="10"/>
      <color theme="1"/>
      <name val="Calibri"/>
      <family val="2"/>
      <scheme val="minor"/>
    </font>
    <font>
      <b/>
      <i/>
      <sz val="10"/>
      <name val="Calibri"/>
      <family val="2"/>
      <scheme val="minor"/>
    </font>
    <font>
      <sz val="10"/>
      <name val="Calibri"/>
      <family val="2"/>
      <scheme val="minor"/>
    </font>
    <font>
      <b/>
      <u/>
      <sz val="10"/>
      <name val="Calibri"/>
      <family val="2"/>
      <scheme val="minor"/>
    </font>
    <font>
      <b/>
      <u/>
      <sz val="10"/>
      <color theme="1"/>
      <name val="Calibri"/>
      <family val="2"/>
      <scheme val="minor"/>
    </font>
  </fonts>
  <fills count="7">
    <fill>
      <patternFill patternType="none"/>
    </fill>
    <fill>
      <patternFill patternType="gray125"/>
    </fill>
    <fill>
      <patternFill patternType="solid">
        <fgColor theme="5" tint="0.7999816888943144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59999389629810485"/>
        <bgColor indexed="64"/>
      </patternFill>
    </fill>
  </fills>
  <borders count="29">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169">
    <xf numFmtId="0" fontId="0" fillId="0" borderId="0" xfId="0"/>
    <xf numFmtId="0" fontId="2" fillId="0" borderId="0" xfId="0" applyFont="1"/>
    <xf numFmtId="0" fontId="2" fillId="0" borderId="0" xfId="0" applyFont="1" applyFill="1" applyAlignment="1">
      <alignment horizontal="center"/>
    </xf>
    <xf numFmtId="0" fontId="2" fillId="0" borderId="0" xfId="0" applyFont="1" applyAlignment="1">
      <alignment horizontal="left"/>
    </xf>
    <xf numFmtId="167" fontId="2" fillId="0" borderId="0" xfId="2" applyNumberFormat="1" applyFont="1" applyAlignment="1">
      <alignment horizontal="center"/>
    </xf>
    <xf numFmtId="0" fontId="4" fillId="0" borderId="0" xfId="0" applyFont="1" applyFill="1"/>
    <xf numFmtId="0" fontId="4" fillId="0" borderId="0" xfId="0" applyFont="1"/>
    <xf numFmtId="0" fontId="2" fillId="0" borderId="0" xfId="0" applyFont="1" applyFill="1"/>
    <xf numFmtId="0" fontId="3" fillId="0" borderId="0" xfId="0" applyFont="1" applyFill="1" applyAlignment="1">
      <alignment horizontal="left"/>
    </xf>
    <xf numFmtId="165" fontId="3" fillId="0" borderId="0" xfId="1" applyNumberFormat="1" applyFont="1" applyFill="1"/>
    <xf numFmtId="167" fontId="2" fillId="0" borderId="0" xfId="2" applyNumberFormat="1" applyFont="1" applyFill="1" applyAlignment="1">
      <alignment horizontal="center"/>
    </xf>
    <xf numFmtId="166" fontId="2" fillId="0" borderId="0" xfId="3" applyNumberFormat="1" applyFont="1" applyAlignment="1">
      <alignment horizontal="left"/>
    </xf>
    <xf numFmtId="167" fontId="2" fillId="0" borderId="8" xfId="2" applyNumberFormat="1" applyFont="1" applyBorder="1" applyAlignment="1">
      <alignment horizontal="center"/>
    </xf>
    <xf numFmtId="0" fontId="2" fillId="0" borderId="3" xfId="0" applyFont="1" applyBorder="1" applyAlignment="1">
      <alignment horizontal="left"/>
    </xf>
    <xf numFmtId="167" fontId="2" fillId="0" borderId="9" xfId="2" applyNumberFormat="1" applyFont="1" applyBorder="1" applyAlignment="1">
      <alignment horizontal="center"/>
    </xf>
    <xf numFmtId="0" fontId="2" fillId="0" borderId="0" xfId="0" applyFont="1" applyBorder="1" applyAlignment="1">
      <alignment horizontal="left"/>
    </xf>
    <xf numFmtId="167" fontId="2" fillId="0" borderId="14" xfId="2" applyNumberFormat="1" applyFont="1" applyBorder="1" applyAlignment="1">
      <alignment horizontal="center"/>
    </xf>
    <xf numFmtId="167" fontId="2" fillId="0" borderId="9" xfId="2" applyNumberFormat="1" applyFont="1" applyBorder="1" applyAlignment="1">
      <alignment horizontal="center" vertical="center"/>
    </xf>
    <xf numFmtId="0" fontId="2" fillId="0" borderId="0" xfId="0" applyFont="1" applyFill="1" applyBorder="1" applyAlignment="1">
      <alignment horizontal="center"/>
    </xf>
    <xf numFmtId="0" fontId="3" fillId="0" borderId="0" xfId="0" applyFont="1" applyFill="1" applyAlignment="1">
      <alignment horizontal="right"/>
    </xf>
    <xf numFmtId="0" fontId="3" fillId="0" borderId="6" xfId="0" applyFont="1" applyFill="1" applyBorder="1" applyAlignment="1">
      <alignment horizontal="center"/>
    </xf>
    <xf numFmtId="0" fontId="9" fillId="0" borderId="6" xfId="0" applyFont="1" applyFill="1" applyBorder="1" applyAlignment="1">
      <alignment horizontal="center" vertical="center" wrapText="1"/>
    </xf>
    <xf numFmtId="0" fontId="3" fillId="3" borderId="6" xfId="0" applyFont="1" applyFill="1" applyBorder="1" applyAlignment="1">
      <alignment horizontal="center"/>
    </xf>
    <xf numFmtId="167" fontId="3" fillId="3" borderId="6" xfId="2" applyNumberFormat="1" applyFont="1" applyFill="1" applyBorder="1" applyAlignment="1">
      <alignment horizontal="center"/>
    </xf>
    <xf numFmtId="0" fontId="4" fillId="2" borderId="6" xfId="0" applyFont="1" applyFill="1" applyBorder="1" applyAlignment="1">
      <alignment horizontal="left"/>
    </xf>
    <xf numFmtId="1" fontId="5" fillId="2" borderId="6" xfId="1" applyNumberFormat="1" applyFont="1" applyFill="1" applyBorder="1" applyAlignment="1">
      <alignment horizontal="center"/>
    </xf>
    <xf numFmtId="167" fontId="8" fillId="2" borderId="6" xfId="2" applyNumberFormat="1" applyFont="1" applyFill="1" applyBorder="1" applyAlignment="1">
      <alignment horizontal="center"/>
    </xf>
    <xf numFmtId="0" fontId="3" fillId="2" borderId="6" xfId="0" applyFont="1" applyFill="1" applyBorder="1" applyAlignment="1">
      <alignment horizontal="left"/>
    </xf>
    <xf numFmtId="167" fontId="3" fillId="2" borderId="6" xfId="2" applyNumberFormat="1" applyFont="1" applyFill="1" applyBorder="1" applyAlignment="1">
      <alignment horizontal="center"/>
    </xf>
    <xf numFmtId="0" fontId="4" fillId="0" borderId="6" xfId="0" applyFont="1" applyFill="1" applyBorder="1" applyAlignment="1">
      <alignment horizontal="left"/>
    </xf>
    <xf numFmtId="167" fontId="6" fillId="0" borderId="6" xfId="2" applyNumberFormat="1" applyFont="1" applyFill="1" applyBorder="1" applyAlignment="1">
      <alignment horizontal="center"/>
    </xf>
    <xf numFmtId="0" fontId="7" fillId="0" borderId="6" xfId="0" applyFont="1" applyFill="1" applyBorder="1" applyAlignment="1">
      <alignment horizontal="left"/>
    </xf>
    <xf numFmtId="167" fontId="7" fillId="0" borderId="6" xfId="2" applyNumberFormat="1" applyFont="1" applyFill="1" applyBorder="1" applyAlignment="1">
      <alignment horizontal="center"/>
    </xf>
    <xf numFmtId="0" fontId="4" fillId="0" borderId="6" xfId="0" applyFont="1" applyFill="1" applyBorder="1" applyAlignment="1">
      <alignment horizontal="left" vertical="center"/>
    </xf>
    <xf numFmtId="167" fontId="6" fillId="0" borderId="6" xfId="2" applyNumberFormat="1" applyFont="1" applyFill="1" applyBorder="1" applyAlignment="1">
      <alignment horizontal="center" vertical="center"/>
    </xf>
    <xf numFmtId="0" fontId="7" fillId="0" borderId="6" xfId="0" applyFont="1" applyFill="1" applyBorder="1" applyAlignment="1">
      <alignment horizontal="left" vertical="center"/>
    </xf>
    <xf numFmtId="0" fontId="2" fillId="0" borderId="0" xfId="0" applyFont="1" applyFill="1" applyAlignment="1">
      <alignment horizontal="left"/>
    </xf>
    <xf numFmtId="0" fontId="2" fillId="0" borderId="3" xfId="0" applyFont="1" applyFill="1" applyBorder="1" applyAlignment="1">
      <alignment horizontal="left"/>
    </xf>
    <xf numFmtId="0" fontId="2" fillId="0" borderId="4" xfId="0" applyFont="1" applyBorder="1" applyAlignment="1">
      <alignment horizontal="left"/>
    </xf>
    <xf numFmtId="167" fontId="7" fillId="0" borderId="6" xfId="2" applyNumberFormat="1" applyFont="1" applyFill="1" applyBorder="1" applyAlignment="1">
      <alignment horizontal="center" vertical="center"/>
    </xf>
    <xf numFmtId="0" fontId="8" fillId="2" borderId="6" xfId="0" applyFont="1" applyFill="1" applyBorder="1" applyAlignment="1">
      <alignment horizontal="left"/>
    </xf>
    <xf numFmtId="167" fontId="3" fillId="0" borderId="0" xfId="2" applyNumberFormat="1" applyFont="1" applyFill="1" applyAlignment="1">
      <alignment horizontal="center"/>
    </xf>
    <xf numFmtId="3" fontId="7" fillId="0" borderId="0" xfId="1" applyNumberFormat="1" applyFont="1" applyFill="1" applyBorder="1" applyAlignment="1">
      <alignment horizontal="center"/>
    </xf>
    <xf numFmtId="0" fontId="2" fillId="0" borderId="5" xfId="0" applyFont="1" applyBorder="1" applyAlignment="1">
      <alignment horizontal="left"/>
    </xf>
    <xf numFmtId="167" fontId="2" fillId="0" borderId="10" xfId="2" applyNumberFormat="1" applyFont="1" applyBorder="1" applyAlignment="1">
      <alignment horizontal="center"/>
    </xf>
    <xf numFmtId="0" fontId="7" fillId="2" borderId="6" xfId="0" applyFont="1" applyFill="1" applyBorder="1" applyAlignment="1">
      <alignment horizontal="left"/>
    </xf>
    <xf numFmtId="0" fontId="8" fillId="0" borderId="6" xfId="0" applyFont="1" applyFill="1" applyBorder="1" applyAlignment="1">
      <alignment horizontal="left"/>
    </xf>
    <xf numFmtId="0" fontId="2" fillId="0" borderId="5" xfId="0" applyFont="1" applyBorder="1" applyAlignment="1">
      <alignment horizontal="right"/>
    </xf>
    <xf numFmtId="0" fontId="11" fillId="0" borderId="6" xfId="0" applyFont="1" applyBorder="1" applyAlignment="1">
      <alignment horizontal="right"/>
    </xf>
    <xf numFmtId="0" fontId="8" fillId="0" borderId="0" xfId="0" applyFont="1" applyBorder="1" applyAlignment="1">
      <alignment horizontal="center"/>
    </xf>
    <xf numFmtId="0" fontId="11" fillId="0" borderId="0" xfId="0" applyFont="1" applyBorder="1" applyAlignment="1">
      <alignment vertical="top" wrapText="1"/>
    </xf>
    <xf numFmtId="0" fontId="2" fillId="0" borderId="0" xfId="0" applyFont="1" applyAlignment="1">
      <alignment horizontal="center"/>
    </xf>
    <xf numFmtId="0" fontId="12" fillId="0" borderId="17" xfId="0" applyFont="1" applyFill="1" applyBorder="1"/>
    <xf numFmtId="164" fontId="7" fillId="0" borderId="18" xfId="2" applyFont="1" applyBorder="1" applyAlignment="1">
      <alignment horizontal="center"/>
    </xf>
    <xf numFmtId="0" fontId="7" fillId="0" borderId="18" xfId="0" applyFont="1" applyBorder="1" applyAlignment="1">
      <alignment horizontal="center"/>
    </xf>
    <xf numFmtId="0" fontId="7" fillId="0" borderId="19" xfId="0" applyFont="1" applyBorder="1" applyAlignment="1">
      <alignment horizontal="center"/>
    </xf>
    <xf numFmtId="164" fontId="2" fillId="0" borderId="0" xfId="0" applyNumberFormat="1" applyFont="1"/>
    <xf numFmtId="0" fontId="11" fillId="0" borderId="20" xfId="0" applyFont="1" applyBorder="1"/>
    <xf numFmtId="164" fontId="11" fillId="0" borderId="0" xfId="2" applyFont="1" applyBorder="1"/>
    <xf numFmtId="3" fontId="11" fillId="0" borderId="0" xfId="0" applyNumberFormat="1" applyFont="1" applyBorder="1" applyAlignment="1">
      <alignment horizontal="center"/>
    </xf>
    <xf numFmtId="164" fontId="11" fillId="0" borderId="21" xfId="0" applyNumberFormat="1" applyFont="1" applyBorder="1"/>
    <xf numFmtId="0" fontId="11" fillId="0" borderId="0" xfId="0" applyFont="1" applyBorder="1" applyAlignment="1">
      <alignment horizontal="center"/>
    </xf>
    <xf numFmtId="164" fontId="11" fillId="0" borderId="22" xfId="2" applyFont="1" applyBorder="1"/>
    <xf numFmtId="0" fontId="11" fillId="0" borderId="23" xfId="0" applyFont="1" applyBorder="1"/>
    <xf numFmtId="0" fontId="11" fillId="0" borderId="24" xfId="0" applyFont="1" applyBorder="1"/>
    <xf numFmtId="0" fontId="11" fillId="0" borderId="24" xfId="0" applyFont="1" applyBorder="1" applyAlignment="1">
      <alignment horizontal="center"/>
    </xf>
    <xf numFmtId="164" fontId="11" fillId="0" borderId="25" xfId="2" applyFont="1" applyBorder="1"/>
    <xf numFmtId="0" fontId="13" fillId="0" borderId="17" xfId="0" applyFont="1" applyFill="1" applyBorder="1"/>
    <xf numFmtId="164" fontId="3" fillId="0" borderId="18" xfId="2" applyFont="1" applyBorder="1" applyAlignment="1">
      <alignment horizontal="center"/>
    </xf>
    <xf numFmtId="0" fontId="3" fillId="0" borderId="18" xfId="0" applyFont="1" applyBorder="1" applyAlignment="1">
      <alignment horizontal="center"/>
    </xf>
    <xf numFmtId="0" fontId="3" fillId="0" borderId="19" xfId="0" applyFont="1" applyBorder="1" applyAlignment="1">
      <alignment horizontal="center"/>
    </xf>
    <xf numFmtId="0" fontId="2" fillId="0" borderId="20" xfId="0" applyFont="1" applyBorder="1"/>
    <xf numFmtId="164" fontId="2" fillId="0" borderId="0" xfId="2" applyFont="1" applyBorder="1"/>
    <xf numFmtId="164" fontId="2" fillId="0" borderId="21" xfId="0" applyNumberFormat="1" applyFont="1" applyBorder="1"/>
    <xf numFmtId="0" fontId="2" fillId="0" borderId="0" xfId="0" applyFont="1" applyBorder="1" applyAlignment="1">
      <alignment horizontal="center"/>
    </xf>
    <xf numFmtId="164" fontId="2" fillId="0" borderId="22" xfId="2" applyFont="1" applyBorder="1"/>
    <xf numFmtId="0" fontId="2" fillId="0" borderId="23" xfId="0" applyFont="1" applyBorder="1"/>
    <xf numFmtId="0" fontId="2" fillId="0" borderId="24" xfId="0" applyFont="1" applyBorder="1"/>
    <xf numFmtId="0" fontId="2" fillId="0" borderId="24" xfId="0" applyFont="1" applyBorder="1" applyAlignment="1">
      <alignment horizontal="center"/>
    </xf>
    <xf numFmtId="164" fontId="2" fillId="0" borderId="25" xfId="2" applyFont="1" applyBorder="1"/>
    <xf numFmtId="164" fontId="2" fillId="0" borderId="0" xfId="2" applyFont="1"/>
    <xf numFmtId="0" fontId="3" fillId="0" borderId="0" xfId="0" applyFont="1"/>
    <xf numFmtId="0" fontId="3" fillId="6" borderId="0" xfId="0" applyFont="1" applyFill="1" applyAlignment="1">
      <alignment horizontal="right"/>
    </xf>
    <xf numFmtId="167" fontId="3" fillId="6" borderId="0" xfId="2" applyNumberFormat="1" applyFont="1" applyFill="1" applyAlignment="1">
      <alignment horizontal="center"/>
    </xf>
    <xf numFmtId="0" fontId="3" fillId="2" borderId="0" xfId="0" applyFont="1" applyFill="1" applyBorder="1" applyAlignment="1">
      <alignment horizontal="left"/>
    </xf>
    <xf numFmtId="167" fontId="3" fillId="2" borderId="0" xfId="2" applyNumberFormat="1" applyFont="1" applyFill="1" applyBorder="1" applyAlignment="1">
      <alignment horizontal="center"/>
    </xf>
    <xf numFmtId="167" fontId="11" fillId="0" borderId="6" xfId="2" applyNumberFormat="1" applyFont="1" applyFill="1" applyBorder="1" applyAlignment="1">
      <alignment horizontal="center" vertical="center"/>
    </xf>
    <xf numFmtId="0" fontId="10" fillId="0" borderId="6" xfId="0" applyFont="1" applyFill="1" applyBorder="1" applyAlignment="1">
      <alignment horizontal="center" vertical="center" wrapText="1"/>
    </xf>
    <xf numFmtId="0" fontId="7" fillId="0" borderId="6" xfId="0" applyFont="1" applyFill="1" applyBorder="1" applyAlignment="1">
      <alignment horizontal="left"/>
    </xf>
    <xf numFmtId="167" fontId="7" fillId="2" borderId="6" xfId="2" applyNumberFormat="1" applyFont="1" applyFill="1" applyBorder="1" applyAlignment="1">
      <alignment horizontal="center"/>
    </xf>
    <xf numFmtId="0" fontId="7" fillId="0" borderId="6" xfId="0" applyFont="1" applyFill="1" applyBorder="1" applyAlignment="1">
      <alignment horizontal="center" vertical="center"/>
    </xf>
    <xf numFmtId="1" fontId="8" fillId="2" borderId="6" xfId="1" applyNumberFormat="1" applyFont="1" applyFill="1" applyBorder="1" applyAlignment="1">
      <alignment horizontal="center"/>
    </xf>
    <xf numFmtId="0" fontId="11" fillId="0" borderId="0" xfId="0" applyFont="1" applyBorder="1"/>
    <xf numFmtId="0" fontId="11" fillId="0" borderId="0" xfId="0" applyFont="1" applyBorder="1" applyAlignment="1">
      <alignment horizontal="left"/>
    </xf>
    <xf numFmtId="167" fontId="7" fillId="0" borderId="6" xfId="2" applyNumberFormat="1" applyFont="1" applyBorder="1" applyAlignment="1">
      <alignment horizontal="center" vertical="center"/>
    </xf>
    <xf numFmtId="0" fontId="7" fillId="0" borderId="6" xfId="0" applyFont="1" applyBorder="1" applyAlignment="1">
      <alignment horizontal="center"/>
    </xf>
    <xf numFmtId="167" fontId="11" fillId="0" borderId="6" xfId="2" applyNumberFormat="1" applyFont="1" applyBorder="1" applyAlignment="1">
      <alignment horizontal="center"/>
    </xf>
    <xf numFmtId="0" fontId="11" fillId="0" borderId="6" xfId="0" applyFont="1" applyBorder="1"/>
    <xf numFmtId="167" fontId="11" fillId="0" borderId="6" xfId="2" applyNumberFormat="1" applyFont="1" applyFill="1" applyBorder="1" applyAlignment="1">
      <alignment horizontal="center"/>
    </xf>
    <xf numFmtId="0" fontId="11" fillId="0" borderId="6" xfId="0" applyFont="1" applyBorder="1" applyAlignment="1">
      <alignment horizontal="right" wrapText="1"/>
    </xf>
    <xf numFmtId="0" fontId="10" fillId="0" borderId="6" xfId="0" applyFont="1" applyFill="1" applyBorder="1" applyAlignment="1">
      <alignment vertical="center" wrapText="1"/>
    </xf>
    <xf numFmtId="0" fontId="7" fillId="0" borderId="6" xfId="0" applyFont="1" applyFill="1" applyBorder="1" applyAlignment="1">
      <alignment horizontal="right" vertical="center" wrapText="1"/>
    </xf>
    <xf numFmtId="0" fontId="8" fillId="0" borderId="6" xfId="0" applyFont="1" applyFill="1" applyBorder="1" applyAlignment="1">
      <alignment horizontal="left" vertical="center"/>
    </xf>
    <xf numFmtId="0" fontId="2" fillId="0" borderId="0" xfId="0" applyFont="1" applyAlignment="1">
      <alignment vertical="top"/>
    </xf>
    <xf numFmtId="0" fontId="12" fillId="0" borderId="0" xfId="0" applyFont="1" applyAlignment="1">
      <alignment vertical="top" wrapText="1"/>
    </xf>
    <xf numFmtId="0" fontId="11" fillId="0" borderId="0" xfId="0" applyFont="1"/>
    <xf numFmtId="0" fontId="12" fillId="0" borderId="0" xfId="0" applyFont="1" applyAlignment="1">
      <alignment horizontal="left" vertical="top" wrapText="1"/>
    </xf>
    <xf numFmtId="0" fontId="12" fillId="0" borderId="0" xfId="0" applyFont="1"/>
    <xf numFmtId="0" fontId="11" fillId="0" borderId="0" xfId="0" applyFont="1" applyFill="1" applyAlignment="1">
      <alignment horizontal="center" vertical="center"/>
    </xf>
    <xf numFmtId="167" fontId="7" fillId="0" borderId="0" xfId="0" applyNumberFormat="1" applyFont="1"/>
    <xf numFmtId="0" fontId="7" fillId="0" borderId="0" xfId="0" applyFont="1"/>
    <xf numFmtId="167" fontId="7" fillId="0" borderId="0" xfId="0" applyNumberFormat="1" applyFont="1" applyAlignment="1">
      <alignment horizontal="center"/>
    </xf>
    <xf numFmtId="0" fontId="7" fillId="0" borderId="6" xfId="0" applyFont="1" applyFill="1" applyBorder="1" applyAlignment="1">
      <alignment horizontal="left"/>
    </xf>
    <xf numFmtId="168" fontId="6" fillId="2" borderId="6" xfId="2" applyNumberFormat="1" applyFont="1" applyFill="1" applyBorder="1" applyAlignment="1">
      <alignment horizontal="center"/>
    </xf>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0" xfId="0" applyFont="1" applyBorder="1" applyAlignment="1">
      <alignment horizontal="left" vertical="top" wrapText="1"/>
    </xf>
    <xf numFmtId="0" fontId="7" fillId="0" borderId="21"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25" xfId="0" applyFont="1" applyBorder="1" applyAlignment="1">
      <alignment horizontal="left" vertical="top" wrapText="1"/>
    </xf>
    <xf numFmtId="0" fontId="3" fillId="0" borderId="11" xfId="0" applyFont="1" applyFill="1" applyBorder="1" applyAlignment="1">
      <alignment horizontal="left" vertical="center"/>
    </xf>
    <xf numFmtId="0" fontId="3" fillId="0" borderId="12" xfId="0" applyFont="1" applyFill="1" applyBorder="1" applyAlignment="1">
      <alignment horizontal="left" vertical="center"/>
    </xf>
    <xf numFmtId="0" fontId="3" fillId="0" borderId="13" xfId="0" applyFont="1" applyFill="1" applyBorder="1" applyAlignment="1">
      <alignment horizontal="left" vertical="center"/>
    </xf>
    <xf numFmtId="0" fontId="9" fillId="2" borderId="7"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3" fillId="0" borderId="11" xfId="0" applyFont="1" applyFill="1" applyBorder="1" applyAlignment="1">
      <alignment horizontal="left"/>
    </xf>
    <xf numFmtId="0" fontId="3" fillId="0" borderId="12" xfId="0" applyFont="1" applyFill="1" applyBorder="1" applyAlignment="1">
      <alignment horizontal="left"/>
    </xf>
    <xf numFmtId="0" fontId="3" fillId="0" borderId="13" xfId="0" applyFont="1" applyFill="1" applyBorder="1" applyAlignment="1">
      <alignment horizontal="left"/>
    </xf>
    <xf numFmtId="0" fontId="3" fillId="0" borderId="6" xfId="0" applyFont="1" applyFill="1" applyBorder="1" applyAlignment="1">
      <alignment horizontal="left" vertical="center" wrapText="1"/>
    </xf>
    <xf numFmtId="0" fontId="7" fillId="0" borderId="11" xfId="0" applyFont="1" applyFill="1" applyBorder="1" applyAlignment="1">
      <alignment horizontal="left" vertic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0" fontId="11" fillId="0" borderId="1" xfId="0" applyFont="1" applyBorder="1" applyAlignment="1">
      <alignment horizontal="left" vertical="top" wrapText="1"/>
    </xf>
    <xf numFmtId="0" fontId="11" fillId="0" borderId="2" xfId="0" applyFont="1" applyBorder="1" applyAlignment="1">
      <alignment horizontal="left" vertical="top" wrapText="1"/>
    </xf>
    <xf numFmtId="0" fontId="11" fillId="0" borderId="11" xfId="0" applyFont="1" applyFill="1" applyBorder="1" applyAlignment="1">
      <alignment horizontal="left" wrapText="1"/>
    </xf>
    <xf numFmtId="0" fontId="11" fillId="0" borderId="12" xfId="0" applyFont="1" applyFill="1" applyBorder="1" applyAlignment="1">
      <alignment horizontal="left" wrapText="1"/>
    </xf>
    <xf numFmtId="0" fontId="11" fillId="0" borderId="13" xfId="0" applyFont="1" applyFill="1" applyBorder="1" applyAlignment="1">
      <alignment horizontal="left" wrapText="1"/>
    </xf>
    <xf numFmtId="0" fontId="9" fillId="0" borderId="6" xfId="0" applyFont="1" applyFill="1" applyBorder="1" applyAlignment="1">
      <alignment horizontal="left" vertical="center" wrapText="1"/>
    </xf>
    <xf numFmtId="0" fontId="11" fillId="0" borderId="0" xfId="0" applyFont="1" applyBorder="1" applyAlignment="1">
      <alignment horizontal="left" vertical="center" wrapText="1"/>
    </xf>
    <xf numFmtId="0" fontId="7" fillId="0" borderId="11" xfId="0" applyFont="1" applyFill="1" applyBorder="1" applyAlignment="1">
      <alignment horizontal="left"/>
    </xf>
    <xf numFmtId="0" fontId="7" fillId="0" borderId="12" xfId="0" applyFont="1" applyFill="1" applyBorder="1" applyAlignment="1">
      <alignment horizontal="left"/>
    </xf>
    <xf numFmtId="0" fontId="7" fillId="0" borderId="13" xfId="0" applyFont="1" applyFill="1" applyBorder="1" applyAlignment="1">
      <alignment horizontal="left"/>
    </xf>
    <xf numFmtId="0" fontId="7" fillId="0" borderId="7" xfId="0" applyFont="1" applyFill="1" applyBorder="1" applyAlignment="1">
      <alignment horizontal="right" vertical="center" wrapText="1"/>
    </xf>
    <xf numFmtId="0" fontId="7" fillId="0" borderId="15" xfId="0" applyFont="1" applyFill="1" applyBorder="1" applyAlignment="1">
      <alignment horizontal="right" vertical="center" wrapText="1"/>
    </xf>
    <xf numFmtId="0" fontId="7" fillId="0" borderId="16" xfId="0" applyFont="1" applyFill="1" applyBorder="1" applyAlignment="1">
      <alignment horizontal="right" vertical="center" wrapText="1"/>
    </xf>
    <xf numFmtId="0" fontId="7" fillId="0" borderId="11" xfId="0" applyFont="1" applyFill="1" applyBorder="1" applyAlignment="1">
      <alignment horizontal="right" vertical="center"/>
    </xf>
    <xf numFmtId="0" fontId="7" fillId="0" borderId="12" xfId="0" applyFont="1" applyFill="1" applyBorder="1" applyAlignment="1">
      <alignment horizontal="right" vertical="center"/>
    </xf>
    <xf numFmtId="0" fontId="7" fillId="0" borderId="13" xfId="0" applyFont="1" applyFill="1" applyBorder="1" applyAlignment="1">
      <alignment horizontal="right" vertical="center"/>
    </xf>
    <xf numFmtId="0" fontId="10" fillId="0" borderId="7"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7" fillId="5" borderId="0" xfId="0" applyFont="1" applyFill="1" applyAlignment="1">
      <alignment horizontal="left" vertical="center" wrapText="1"/>
    </xf>
    <xf numFmtId="0" fontId="10" fillId="0" borderId="6"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7" fillId="0" borderId="6" xfId="0" applyFont="1" applyFill="1" applyBorder="1" applyAlignment="1">
      <alignment horizontal="left"/>
    </xf>
    <xf numFmtId="0" fontId="7" fillId="0" borderId="6" xfId="0" applyFont="1" applyFill="1" applyBorder="1" applyAlignment="1">
      <alignment horizontal="right" vertical="center" wrapText="1"/>
    </xf>
    <xf numFmtId="0" fontId="7" fillId="0" borderId="6" xfId="0" applyFont="1" applyFill="1" applyBorder="1" applyAlignment="1">
      <alignment horizontal="right" vertical="center"/>
    </xf>
    <xf numFmtId="0" fontId="12" fillId="0" borderId="0" xfId="0" applyFont="1" applyAlignment="1">
      <alignment horizontal="left" vertical="center" wrapText="1"/>
    </xf>
    <xf numFmtId="0" fontId="3" fillId="4" borderId="26" xfId="0" applyFont="1" applyFill="1" applyBorder="1" applyAlignment="1">
      <alignment horizontal="center"/>
    </xf>
    <xf numFmtId="0" fontId="3" fillId="4" borderId="27" xfId="0" applyFont="1" applyFill="1" applyBorder="1" applyAlignment="1">
      <alignment horizontal="center"/>
    </xf>
    <xf numFmtId="0" fontId="3" fillId="4" borderId="28" xfId="0" applyFont="1" applyFill="1" applyBorder="1" applyAlignment="1">
      <alignment horizontal="center"/>
    </xf>
  </cellXfs>
  <cellStyles count="4">
    <cellStyle name="Migliaia" xfId="1" builtinId="3"/>
    <cellStyle name="Normale" xfId="0" builtinId="0"/>
    <cellStyle name="Percentuale" xfId="3" builtinId="5"/>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1"/>
  <sheetViews>
    <sheetView tabSelected="1" zoomScaleNormal="100" workbookViewId="0"/>
  </sheetViews>
  <sheetFormatPr defaultColWidth="8.7265625" defaultRowHeight="13" x14ac:dyDescent="0.3"/>
  <cols>
    <col min="1" max="16384" width="8.7265625" style="1"/>
  </cols>
  <sheetData>
    <row r="2" spans="2:11" ht="13.5" thickBot="1" x14ac:dyDescent="0.35"/>
    <row r="3" spans="2:11" ht="14.5" customHeight="1" x14ac:dyDescent="0.3">
      <c r="B3" s="114" t="s">
        <v>54</v>
      </c>
      <c r="C3" s="115"/>
      <c r="D3" s="115"/>
      <c r="E3" s="115"/>
      <c r="F3" s="115"/>
      <c r="G3" s="115"/>
      <c r="H3" s="115"/>
      <c r="I3" s="115"/>
      <c r="J3" s="116"/>
      <c r="K3" s="103"/>
    </row>
    <row r="4" spans="2:11" x14ac:dyDescent="0.3">
      <c r="B4" s="117"/>
      <c r="C4" s="118"/>
      <c r="D4" s="118"/>
      <c r="E4" s="118"/>
      <c r="F4" s="118"/>
      <c r="G4" s="118"/>
      <c r="H4" s="118"/>
      <c r="I4" s="118"/>
      <c r="J4" s="119"/>
      <c r="K4" s="103"/>
    </row>
    <row r="5" spans="2:11" x14ac:dyDescent="0.3">
      <c r="B5" s="117"/>
      <c r="C5" s="118"/>
      <c r="D5" s="118"/>
      <c r="E5" s="118"/>
      <c r="F5" s="118"/>
      <c r="G5" s="118"/>
      <c r="H5" s="118"/>
      <c r="I5" s="118"/>
      <c r="J5" s="119"/>
      <c r="K5" s="103"/>
    </row>
    <row r="6" spans="2:11" x14ac:dyDescent="0.3">
      <c r="B6" s="117"/>
      <c r="C6" s="118"/>
      <c r="D6" s="118"/>
      <c r="E6" s="118"/>
      <c r="F6" s="118"/>
      <c r="G6" s="118"/>
      <c r="H6" s="118"/>
      <c r="I6" s="118"/>
      <c r="J6" s="119"/>
      <c r="K6" s="103"/>
    </row>
    <row r="7" spans="2:11" x14ac:dyDescent="0.3">
      <c r="B7" s="117"/>
      <c r="C7" s="118"/>
      <c r="D7" s="118"/>
      <c r="E7" s="118"/>
      <c r="F7" s="118"/>
      <c r="G7" s="118"/>
      <c r="H7" s="118"/>
      <c r="I7" s="118"/>
      <c r="J7" s="119"/>
      <c r="K7" s="103"/>
    </row>
    <row r="8" spans="2:11" ht="13.5" thickBot="1" x14ac:dyDescent="0.35">
      <c r="B8" s="120"/>
      <c r="C8" s="121"/>
      <c r="D8" s="121"/>
      <c r="E8" s="121"/>
      <c r="F8" s="121"/>
      <c r="G8" s="121"/>
      <c r="H8" s="121"/>
      <c r="I8" s="121"/>
      <c r="J8" s="122"/>
      <c r="K8" s="103"/>
    </row>
    <row r="9" spans="2:11" x14ac:dyDescent="0.3">
      <c r="B9" s="103"/>
      <c r="C9" s="103"/>
      <c r="D9" s="103"/>
      <c r="E9" s="103"/>
      <c r="F9" s="103"/>
      <c r="G9" s="103"/>
      <c r="H9" s="103"/>
      <c r="I9" s="103"/>
      <c r="J9" s="103"/>
      <c r="K9" s="103"/>
    </row>
    <row r="10" spans="2:11" x14ac:dyDescent="0.3">
      <c r="B10" s="103"/>
      <c r="C10" s="103"/>
      <c r="D10" s="103"/>
      <c r="E10" s="103"/>
      <c r="F10" s="103"/>
      <c r="G10" s="103"/>
      <c r="H10" s="103"/>
      <c r="I10" s="103"/>
      <c r="J10" s="103"/>
      <c r="K10" s="103"/>
    </row>
    <row r="11" spans="2:11" x14ac:dyDescent="0.3">
      <c r="B11" s="103"/>
      <c r="C11" s="103"/>
      <c r="D11" s="103"/>
      <c r="E11" s="103"/>
      <c r="F11" s="103"/>
      <c r="G11" s="103"/>
      <c r="H11" s="103"/>
      <c r="I11" s="103"/>
      <c r="J11" s="103"/>
      <c r="K11" s="103"/>
    </row>
  </sheetData>
  <mergeCells count="1">
    <mergeCell ref="B3:J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71"/>
  <sheetViews>
    <sheetView zoomScaleNormal="100" workbookViewId="0">
      <selection activeCell="A48" sqref="A48:E48"/>
    </sheetView>
  </sheetViews>
  <sheetFormatPr defaultColWidth="8.7265625" defaultRowHeight="13" x14ac:dyDescent="0.3"/>
  <cols>
    <col min="1" max="1" width="23.7265625" style="36" customWidth="1"/>
    <col min="2" max="2" width="21.453125" style="2" customWidth="1"/>
    <col min="3" max="3" width="15.453125" style="2" customWidth="1"/>
    <col min="4" max="4" width="62.7265625" style="3" customWidth="1"/>
    <col min="5" max="5" width="16.26953125" style="4" customWidth="1"/>
    <col min="6" max="6" width="8.7265625" style="1"/>
    <col min="7" max="7" width="6.1796875" style="1" bestFit="1" customWidth="1"/>
    <col min="8" max="8" width="14.26953125" style="1" bestFit="1" customWidth="1"/>
    <col min="9" max="16384" width="8.7265625" style="1"/>
  </cols>
  <sheetData>
    <row r="3" spans="1:9" x14ac:dyDescent="0.3">
      <c r="A3" s="20" t="s">
        <v>15</v>
      </c>
      <c r="B3" s="21" t="s">
        <v>12</v>
      </c>
      <c r="C3" s="21" t="s">
        <v>13</v>
      </c>
      <c r="D3" s="22" t="s">
        <v>4</v>
      </c>
      <c r="E3" s="23" t="s">
        <v>5</v>
      </c>
    </row>
    <row r="4" spans="1:9" s="6" customFormat="1" ht="15" customHeight="1" x14ac:dyDescent="0.3">
      <c r="A4" s="142" t="s">
        <v>63</v>
      </c>
      <c r="B4" s="126"/>
      <c r="C4" s="126"/>
      <c r="D4" s="24" t="s">
        <v>55</v>
      </c>
      <c r="E4" s="25"/>
      <c r="F4" s="5"/>
      <c r="G4" s="1"/>
    </row>
    <row r="5" spans="1:9" s="6" customFormat="1" ht="15" customHeight="1" x14ac:dyDescent="0.3">
      <c r="A5" s="142"/>
      <c r="B5" s="127"/>
      <c r="C5" s="127"/>
      <c r="D5" s="40" t="s">
        <v>56</v>
      </c>
      <c r="E5" s="113"/>
      <c r="F5" s="5"/>
      <c r="G5" s="1"/>
    </row>
    <row r="6" spans="1:9" s="6" customFormat="1" ht="15" customHeight="1" x14ac:dyDescent="0.3">
      <c r="A6" s="142"/>
      <c r="B6" s="128"/>
      <c r="C6" s="128"/>
      <c r="D6" s="27" t="s">
        <v>64</v>
      </c>
      <c r="E6" s="28">
        <f>(E5/60*E4)</f>
        <v>0</v>
      </c>
      <c r="F6" s="5"/>
      <c r="G6" s="1"/>
    </row>
    <row r="7" spans="1:9" ht="15" customHeight="1" x14ac:dyDescent="0.3">
      <c r="A7" s="142"/>
      <c r="B7" s="129" t="s">
        <v>14</v>
      </c>
      <c r="C7" s="129" t="s">
        <v>14</v>
      </c>
      <c r="D7" s="29" t="s">
        <v>16</v>
      </c>
      <c r="E7" s="30"/>
    </row>
    <row r="8" spans="1:9" ht="15" customHeight="1" x14ac:dyDescent="0.3">
      <c r="A8" s="142"/>
      <c r="B8" s="129"/>
      <c r="C8" s="129"/>
      <c r="D8" s="29" t="s">
        <v>7</v>
      </c>
      <c r="E8" s="30"/>
      <c r="H8" s="7"/>
      <c r="I8" s="7"/>
    </row>
    <row r="9" spans="1:9" ht="15" customHeight="1" x14ac:dyDescent="0.3">
      <c r="A9" s="142"/>
      <c r="B9" s="129"/>
      <c r="C9" s="129"/>
      <c r="D9" s="29" t="s">
        <v>8</v>
      </c>
      <c r="E9" s="30"/>
      <c r="H9" s="7"/>
      <c r="I9" s="7"/>
    </row>
    <row r="10" spans="1:9" ht="15.75" customHeight="1" x14ac:dyDescent="0.3">
      <c r="A10" s="142"/>
      <c r="B10" s="129"/>
      <c r="C10" s="129"/>
      <c r="D10" s="31" t="s">
        <v>65</v>
      </c>
      <c r="E10" s="32">
        <f>SUM(E7:E9)</f>
        <v>0</v>
      </c>
      <c r="H10" s="7"/>
      <c r="I10" s="7"/>
    </row>
    <row r="11" spans="1:9" ht="15.75" customHeight="1" x14ac:dyDescent="0.3">
      <c r="A11" s="142"/>
      <c r="B11" s="130" t="s">
        <v>44</v>
      </c>
      <c r="C11" s="131"/>
      <c r="D11" s="132"/>
      <c r="E11" s="32">
        <f>E6+E10</f>
        <v>0</v>
      </c>
      <c r="H11" s="7"/>
      <c r="I11" s="7"/>
    </row>
    <row r="12" spans="1:9" ht="14.25" customHeight="1" x14ac:dyDescent="0.3">
      <c r="A12" s="133" t="s">
        <v>62</v>
      </c>
      <c r="B12" s="129" t="s">
        <v>14</v>
      </c>
      <c r="C12" s="129" t="s">
        <v>14</v>
      </c>
      <c r="D12" s="33" t="s">
        <v>9</v>
      </c>
      <c r="E12" s="34"/>
      <c r="G12" s="7"/>
      <c r="H12" s="7"/>
      <c r="I12" s="7"/>
    </row>
    <row r="13" spans="1:9" ht="14.5" customHeight="1" x14ac:dyDescent="0.3">
      <c r="A13" s="133"/>
      <c r="B13" s="129"/>
      <c r="C13" s="129"/>
      <c r="D13" s="33" t="s">
        <v>7</v>
      </c>
      <c r="E13" s="34"/>
      <c r="G13" s="7"/>
      <c r="H13" s="7"/>
      <c r="I13" s="7"/>
    </row>
    <row r="14" spans="1:9" ht="24" customHeight="1" x14ac:dyDescent="0.3">
      <c r="A14" s="133"/>
      <c r="B14" s="129"/>
      <c r="C14" s="129"/>
      <c r="D14" s="33" t="s">
        <v>8</v>
      </c>
      <c r="E14" s="34"/>
      <c r="G14" s="8"/>
      <c r="H14" s="9"/>
      <c r="I14" s="7"/>
    </row>
    <row r="15" spans="1:9" ht="20.5" customHeight="1" x14ac:dyDescent="0.3">
      <c r="A15" s="133"/>
      <c r="B15" s="134" t="s">
        <v>43</v>
      </c>
      <c r="C15" s="135"/>
      <c r="D15" s="136"/>
      <c r="E15" s="39">
        <f>SUM(E12:E14)</f>
        <v>0</v>
      </c>
      <c r="G15" s="8"/>
      <c r="H15" s="9"/>
      <c r="I15" s="7"/>
    </row>
    <row r="16" spans="1:9" x14ac:dyDescent="0.3">
      <c r="A16" s="123" t="s">
        <v>61</v>
      </c>
      <c r="B16" s="124"/>
      <c r="C16" s="124"/>
      <c r="D16" s="125"/>
      <c r="E16" s="39"/>
    </row>
    <row r="17" spans="1:9" ht="17.149999999999999" customHeight="1" x14ac:dyDescent="0.3">
      <c r="D17" s="82" t="s">
        <v>1</v>
      </c>
      <c r="E17" s="83">
        <f>E11+E15+E16</f>
        <v>0</v>
      </c>
    </row>
    <row r="18" spans="1:9" ht="17.149999999999999" customHeight="1" x14ac:dyDescent="0.3">
      <c r="A18" s="1"/>
      <c r="B18" s="1"/>
      <c r="C18" s="1"/>
      <c r="D18" s="1"/>
      <c r="E18" s="1"/>
    </row>
    <row r="19" spans="1:9" x14ac:dyDescent="0.3">
      <c r="D19" s="19" t="s">
        <v>74</v>
      </c>
      <c r="E19" s="42">
        <v>18000</v>
      </c>
    </row>
    <row r="20" spans="1:9" x14ac:dyDescent="0.3">
      <c r="D20" s="19"/>
      <c r="E20" s="42"/>
    </row>
    <row r="21" spans="1:9" x14ac:dyDescent="0.3">
      <c r="D21" s="19" t="s">
        <v>73</v>
      </c>
      <c r="E21" s="41">
        <f>E19*E17</f>
        <v>0</v>
      </c>
    </row>
    <row r="22" spans="1:9" x14ac:dyDescent="0.3">
      <c r="D22" s="19"/>
      <c r="E22" s="42"/>
    </row>
    <row r="23" spans="1:9" x14ac:dyDescent="0.3">
      <c r="D23" s="19"/>
      <c r="E23" s="42"/>
    </row>
    <row r="24" spans="1:9" x14ac:dyDescent="0.3">
      <c r="A24" s="20" t="s">
        <v>15</v>
      </c>
      <c r="B24" s="21" t="s">
        <v>12</v>
      </c>
      <c r="C24" s="21" t="s">
        <v>13</v>
      </c>
      <c r="D24" s="22" t="s">
        <v>4</v>
      </c>
      <c r="E24" s="23" t="s">
        <v>5</v>
      </c>
    </row>
    <row r="25" spans="1:9" s="6" customFormat="1" ht="15" customHeight="1" x14ac:dyDescent="0.3">
      <c r="A25" s="142" t="s">
        <v>66</v>
      </c>
      <c r="B25" s="126"/>
      <c r="C25" s="126"/>
      <c r="D25" s="24" t="s">
        <v>58</v>
      </c>
      <c r="E25" s="25"/>
      <c r="F25" s="5"/>
      <c r="G25" s="1"/>
    </row>
    <row r="26" spans="1:9" s="6" customFormat="1" ht="15" customHeight="1" x14ac:dyDescent="0.3">
      <c r="A26" s="142"/>
      <c r="B26" s="127"/>
      <c r="C26" s="127"/>
      <c r="D26" s="40" t="s">
        <v>59</v>
      </c>
      <c r="E26" s="113"/>
      <c r="F26" s="5"/>
      <c r="G26" s="1"/>
    </row>
    <row r="27" spans="1:9" s="6" customFormat="1" ht="15" customHeight="1" x14ac:dyDescent="0.3">
      <c r="A27" s="142"/>
      <c r="B27" s="128"/>
      <c r="C27" s="128"/>
      <c r="D27" s="27" t="s">
        <v>69</v>
      </c>
      <c r="E27" s="28">
        <f>(E26/60*E25)</f>
        <v>0</v>
      </c>
      <c r="F27" s="5"/>
      <c r="G27" s="1"/>
    </row>
    <row r="28" spans="1:9" ht="15" customHeight="1" x14ac:dyDescent="0.3">
      <c r="A28" s="142"/>
      <c r="B28" s="129" t="s">
        <v>14</v>
      </c>
      <c r="C28" s="129" t="s">
        <v>14</v>
      </c>
      <c r="D28" s="29" t="s">
        <v>16</v>
      </c>
      <c r="E28" s="30"/>
    </row>
    <row r="29" spans="1:9" ht="15" customHeight="1" x14ac:dyDescent="0.3">
      <c r="A29" s="142"/>
      <c r="B29" s="129"/>
      <c r="C29" s="129"/>
      <c r="D29" s="29" t="s">
        <v>7</v>
      </c>
      <c r="E29" s="30"/>
      <c r="H29" s="7"/>
      <c r="I29" s="7"/>
    </row>
    <row r="30" spans="1:9" ht="15" customHeight="1" x14ac:dyDescent="0.3">
      <c r="A30" s="142"/>
      <c r="B30" s="129"/>
      <c r="C30" s="129"/>
      <c r="D30" s="29" t="s">
        <v>8</v>
      </c>
      <c r="E30" s="30"/>
      <c r="H30" s="7"/>
      <c r="I30" s="7"/>
    </row>
    <row r="31" spans="1:9" ht="15.75" customHeight="1" x14ac:dyDescent="0.3">
      <c r="A31" s="142"/>
      <c r="B31" s="129"/>
      <c r="C31" s="129"/>
      <c r="D31" s="112" t="s">
        <v>70</v>
      </c>
      <c r="E31" s="32">
        <f>SUM(E28:E30)</f>
        <v>0</v>
      </c>
      <c r="H31" s="7"/>
      <c r="I31" s="7"/>
    </row>
    <row r="32" spans="1:9" ht="15.75" customHeight="1" x14ac:dyDescent="0.3">
      <c r="A32" s="142"/>
      <c r="B32" s="130" t="s">
        <v>44</v>
      </c>
      <c r="C32" s="131"/>
      <c r="D32" s="132"/>
      <c r="E32" s="32">
        <f>E27+E31</f>
        <v>0</v>
      </c>
      <c r="H32" s="7"/>
      <c r="I32" s="7"/>
    </row>
    <row r="33" spans="1:9" ht="14.25" customHeight="1" x14ac:dyDescent="0.3">
      <c r="A33" s="133" t="s">
        <v>67</v>
      </c>
      <c r="B33" s="129" t="s">
        <v>14</v>
      </c>
      <c r="C33" s="129" t="s">
        <v>14</v>
      </c>
      <c r="D33" s="33" t="s">
        <v>9</v>
      </c>
      <c r="E33" s="34"/>
      <c r="G33" s="7"/>
      <c r="H33" s="7"/>
      <c r="I33" s="7"/>
    </row>
    <row r="34" spans="1:9" ht="14.5" customHeight="1" x14ac:dyDescent="0.3">
      <c r="A34" s="133"/>
      <c r="B34" s="129"/>
      <c r="C34" s="129"/>
      <c r="D34" s="33" t="s">
        <v>7</v>
      </c>
      <c r="E34" s="34"/>
      <c r="G34" s="7"/>
      <c r="H34" s="7"/>
      <c r="I34" s="7"/>
    </row>
    <row r="35" spans="1:9" ht="14.5" customHeight="1" x14ac:dyDescent="0.3">
      <c r="A35" s="133"/>
      <c r="B35" s="129"/>
      <c r="C35" s="129"/>
      <c r="D35" s="33" t="s">
        <v>8</v>
      </c>
      <c r="E35" s="34"/>
      <c r="G35" s="8"/>
      <c r="H35" s="9"/>
      <c r="I35" s="7"/>
    </row>
    <row r="36" spans="1:9" ht="15" customHeight="1" x14ac:dyDescent="0.3">
      <c r="A36" s="133"/>
      <c r="B36" s="134" t="s">
        <v>43</v>
      </c>
      <c r="C36" s="135"/>
      <c r="D36" s="136"/>
      <c r="E36" s="39">
        <f>SUM(E33:E35)</f>
        <v>0</v>
      </c>
      <c r="G36" s="8"/>
      <c r="H36" s="9"/>
      <c r="I36" s="7"/>
    </row>
    <row r="37" spans="1:9" ht="22.5" customHeight="1" x14ac:dyDescent="0.3">
      <c r="A37" s="123" t="s">
        <v>68</v>
      </c>
      <c r="B37" s="124"/>
      <c r="C37" s="124"/>
      <c r="D37" s="125"/>
      <c r="E37" s="39"/>
    </row>
    <row r="38" spans="1:9" x14ac:dyDescent="0.3">
      <c r="D38" s="82" t="s">
        <v>1</v>
      </c>
      <c r="E38" s="83">
        <f>E32+E36+E37</f>
        <v>0</v>
      </c>
    </row>
    <row r="39" spans="1:9" x14ac:dyDescent="0.3">
      <c r="D39" s="36"/>
      <c r="E39" s="10"/>
    </row>
    <row r="40" spans="1:9" x14ac:dyDescent="0.3">
      <c r="D40" s="19" t="s">
        <v>72</v>
      </c>
      <c r="E40" s="42">
        <v>13000</v>
      </c>
    </row>
    <row r="41" spans="1:9" x14ac:dyDescent="0.3">
      <c r="D41" s="36"/>
      <c r="E41" s="10"/>
    </row>
    <row r="42" spans="1:9" x14ac:dyDescent="0.3">
      <c r="D42" s="19" t="s">
        <v>71</v>
      </c>
      <c r="E42" s="41">
        <f>E40*E38</f>
        <v>0</v>
      </c>
      <c r="G42" s="11"/>
    </row>
    <row r="43" spans="1:9" x14ac:dyDescent="0.3">
      <c r="D43" s="36"/>
      <c r="E43" s="10"/>
      <c r="G43" s="3"/>
    </row>
    <row r="44" spans="1:9" x14ac:dyDescent="0.3">
      <c r="D44" s="84" t="s">
        <v>75</v>
      </c>
      <c r="E44" s="85">
        <f>E19*E6+E40*E27</f>
        <v>0</v>
      </c>
      <c r="G44" s="11"/>
    </row>
    <row r="45" spans="1:9" x14ac:dyDescent="0.3">
      <c r="D45" s="36"/>
      <c r="E45" s="10"/>
      <c r="G45" s="3"/>
    </row>
    <row r="48" spans="1:9" ht="29.15" customHeight="1" x14ac:dyDescent="0.3">
      <c r="A48" s="139" t="s">
        <v>98</v>
      </c>
      <c r="B48" s="140"/>
      <c r="C48" s="140"/>
      <c r="D48" s="140"/>
      <c r="E48" s="141"/>
    </row>
    <row r="49" spans="1:5" x14ac:dyDescent="0.3">
      <c r="A49" s="3"/>
      <c r="B49" s="3"/>
      <c r="C49" s="3"/>
      <c r="D49" s="4"/>
      <c r="E49" s="1"/>
    </row>
    <row r="50" spans="1:5" ht="60.65" customHeight="1" x14ac:dyDescent="0.3">
      <c r="A50" s="137" t="s">
        <v>96</v>
      </c>
      <c r="B50" s="138"/>
      <c r="C50" s="138"/>
      <c r="D50" s="138"/>
      <c r="E50" s="12"/>
    </row>
    <row r="51" spans="1:5" x14ac:dyDescent="0.3">
      <c r="A51" s="37"/>
      <c r="B51" s="18"/>
      <c r="C51" s="18"/>
      <c r="D51" s="15"/>
      <c r="E51" s="17" t="s">
        <v>0</v>
      </c>
    </row>
    <row r="52" spans="1:5" x14ac:dyDescent="0.3">
      <c r="A52" s="37"/>
      <c r="B52" s="18"/>
      <c r="C52" s="18"/>
      <c r="D52" s="49" t="s">
        <v>92</v>
      </c>
      <c r="E52" s="14"/>
    </row>
    <row r="53" spans="1:5" x14ac:dyDescent="0.3">
      <c r="A53" s="37"/>
      <c r="B53" s="18"/>
      <c r="C53" s="18"/>
      <c r="D53" s="49" t="s">
        <v>2</v>
      </c>
      <c r="E53" s="14"/>
    </row>
    <row r="54" spans="1:5" ht="13.5" thickBot="1" x14ac:dyDescent="0.35">
      <c r="A54" s="13"/>
      <c r="B54" s="15"/>
      <c r="C54" s="15"/>
      <c r="D54" s="49" t="s">
        <v>3</v>
      </c>
      <c r="E54" s="16"/>
    </row>
    <row r="55" spans="1:5" ht="13.5" thickTop="1" x14ac:dyDescent="0.3">
      <c r="A55" s="38"/>
      <c r="B55" s="43"/>
      <c r="C55" s="43"/>
      <c r="D55" s="47" t="s">
        <v>57</v>
      </c>
      <c r="E55" s="44">
        <f>SUM(E52:E54)</f>
        <v>0</v>
      </c>
    </row>
    <row r="56" spans="1:5" x14ac:dyDescent="0.3">
      <c r="A56" s="3"/>
      <c r="B56" s="3"/>
      <c r="C56" s="3"/>
      <c r="D56" s="4"/>
      <c r="E56" s="1"/>
    </row>
    <row r="57" spans="1:5" ht="51" customHeight="1" x14ac:dyDescent="0.3">
      <c r="A57" s="137" t="s">
        <v>97</v>
      </c>
      <c r="B57" s="138"/>
      <c r="C57" s="138"/>
      <c r="D57" s="138"/>
      <c r="E57" s="12"/>
    </row>
    <row r="58" spans="1:5" x14ac:dyDescent="0.3">
      <c r="A58" s="37"/>
      <c r="B58" s="18"/>
      <c r="C58" s="18"/>
      <c r="D58" s="15"/>
      <c r="E58" s="17" t="s">
        <v>0</v>
      </c>
    </row>
    <row r="59" spans="1:5" x14ac:dyDescent="0.3">
      <c r="A59" s="37"/>
      <c r="B59" s="18"/>
      <c r="C59" s="18"/>
      <c r="D59" s="49" t="s">
        <v>92</v>
      </c>
      <c r="E59" s="14"/>
    </row>
    <row r="60" spans="1:5" x14ac:dyDescent="0.3">
      <c r="A60" s="37"/>
      <c r="B60" s="18"/>
      <c r="C60" s="18"/>
      <c r="D60" s="49" t="s">
        <v>2</v>
      </c>
      <c r="E60" s="14"/>
    </row>
    <row r="61" spans="1:5" ht="13.5" thickBot="1" x14ac:dyDescent="0.35">
      <c r="A61" s="13"/>
      <c r="B61" s="15"/>
      <c r="C61" s="15"/>
      <c r="D61" s="49" t="s">
        <v>3</v>
      </c>
      <c r="E61" s="16"/>
    </row>
    <row r="62" spans="1:5" ht="13.5" thickTop="1" x14ac:dyDescent="0.3">
      <c r="A62" s="38"/>
      <c r="B62" s="43"/>
      <c r="C62" s="43"/>
      <c r="D62" s="47" t="s">
        <v>60</v>
      </c>
      <c r="E62" s="44">
        <f>SUM(E59:E61)</f>
        <v>0</v>
      </c>
    </row>
    <row r="63" spans="1:5" x14ac:dyDescent="0.3">
      <c r="A63" s="3"/>
      <c r="B63" s="3"/>
      <c r="C63" s="3"/>
      <c r="D63" s="4"/>
      <c r="E63" s="1"/>
    </row>
    <row r="64" spans="1:5" x14ac:dyDescent="0.3">
      <c r="A64" s="3"/>
      <c r="B64" s="3"/>
      <c r="C64" s="3"/>
      <c r="D64" s="4"/>
      <c r="E64" s="1"/>
    </row>
    <row r="65" spans="1:5" x14ac:dyDescent="0.3">
      <c r="A65" s="3"/>
      <c r="B65" s="3"/>
      <c r="C65" s="3"/>
      <c r="D65" s="4"/>
      <c r="E65" s="1"/>
    </row>
    <row r="66" spans="1:5" x14ac:dyDescent="0.3">
      <c r="A66" s="3"/>
      <c r="B66" s="3"/>
      <c r="C66" s="3"/>
      <c r="D66" s="4"/>
      <c r="E66" s="1"/>
    </row>
    <row r="67" spans="1:5" x14ac:dyDescent="0.3">
      <c r="A67" s="3"/>
      <c r="B67" s="3"/>
      <c r="C67" s="3"/>
      <c r="D67" s="4"/>
      <c r="E67" s="1"/>
    </row>
    <row r="68" spans="1:5" x14ac:dyDescent="0.3">
      <c r="A68" s="3"/>
      <c r="B68" s="3"/>
      <c r="C68" s="3"/>
      <c r="D68" s="4"/>
      <c r="E68" s="1"/>
    </row>
    <row r="69" spans="1:5" x14ac:dyDescent="0.3">
      <c r="A69" s="3"/>
      <c r="B69" s="3"/>
      <c r="C69" s="3"/>
      <c r="D69" s="4"/>
      <c r="E69" s="1"/>
    </row>
    <row r="70" spans="1:5" x14ac:dyDescent="0.3">
      <c r="A70" s="3"/>
      <c r="B70" s="3"/>
      <c r="C70" s="3"/>
      <c r="D70" s="4"/>
      <c r="E70" s="1"/>
    </row>
    <row r="71" spans="1:5" x14ac:dyDescent="0.3">
      <c r="A71" s="3"/>
      <c r="B71" s="3"/>
      <c r="C71" s="3"/>
      <c r="D71" s="4"/>
      <c r="E71" s="1"/>
    </row>
  </sheetData>
  <mergeCells count="25">
    <mergeCell ref="A57:D57"/>
    <mergeCell ref="B11:D11"/>
    <mergeCell ref="B15:D15"/>
    <mergeCell ref="A48:E48"/>
    <mergeCell ref="A50:D50"/>
    <mergeCell ref="A4:A11"/>
    <mergeCell ref="A12:A15"/>
    <mergeCell ref="A16:D16"/>
    <mergeCell ref="B4:B6"/>
    <mergeCell ref="C4:C6"/>
    <mergeCell ref="C7:C10"/>
    <mergeCell ref="B7:B10"/>
    <mergeCell ref="C12:C14"/>
    <mergeCell ref="B12:B14"/>
    <mergeCell ref="A25:A32"/>
    <mergeCell ref="B25:B27"/>
    <mergeCell ref="A37:D37"/>
    <mergeCell ref="C25:C27"/>
    <mergeCell ref="B28:B31"/>
    <mergeCell ref="C28:C31"/>
    <mergeCell ref="B32:D32"/>
    <mergeCell ref="A33:A36"/>
    <mergeCell ref="B33:B35"/>
    <mergeCell ref="C33:C35"/>
    <mergeCell ref="B36:D36"/>
  </mergeCells>
  <pageMargins left="0.7" right="0.7" top="0.75" bottom="0.75" header="0.3" footer="0.3"/>
  <pageSetup paperSize="9" scale="6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127"/>
  <sheetViews>
    <sheetView topLeftCell="A35" zoomScale="70" zoomScaleNormal="70" workbookViewId="0">
      <selection activeCell="B35" sqref="B35:G35"/>
    </sheetView>
  </sheetViews>
  <sheetFormatPr defaultColWidth="8.7265625" defaultRowHeight="13" x14ac:dyDescent="0.3"/>
  <cols>
    <col min="1" max="1" width="8.7265625" style="105"/>
    <col min="2" max="2" width="38.26953125" style="105" customWidth="1"/>
    <col min="3" max="3" width="20.1796875" style="105" customWidth="1"/>
    <col min="4" max="5" width="11.1796875" style="105" customWidth="1"/>
    <col min="6" max="6" width="54.26953125" style="105" bestFit="1" customWidth="1"/>
    <col min="7" max="7" width="9.1796875" style="105" customWidth="1"/>
    <col min="8" max="8" width="4.81640625" style="105" customWidth="1"/>
    <col min="9" max="9" width="26.81640625" style="105" customWidth="1"/>
    <col min="10" max="10" width="11.1796875" style="105" customWidth="1"/>
    <col min="11" max="11" width="10.54296875" style="105" customWidth="1"/>
    <col min="12" max="16384" width="8.7265625" style="105"/>
  </cols>
  <sheetData>
    <row r="2" spans="2:14" ht="14.5" customHeight="1" x14ac:dyDescent="0.3">
      <c r="B2" s="159" t="s">
        <v>37</v>
      </c>
      <c r="C2" s="159"/>
      <c r="D2" s="159"/>
      <c r="E2" s="159"/>
      <c r="F2" s="159"/>
      <c r="G2" s="159"/>
      <c r="H2" s="104"/>
      <c r="I2" s="104"/>
      <c r="J2" s="104"/>
      <c r="K2" s="104"/>
    </row>
    <row r="3" spans="2:14" x14ac:dyDescent="0.3">
      <c r="B3" s="159"/>
      <c r="C3" s="159"/>
      <c r="D3" s="159"/>
      <c r="E3" s="159"/>
      <c r="F3" s="159"/>
      <c r="G3" s="159"/>
      <c r="H3" s="104"/>
      <c r="I3" s="104"/>
      <c r="J3" s="104"/>
      <c r="K3" s="104"/>
    </row>
    <row r="4" spans="2:14" x14ac:dyDescent="0.3">
      <c r="B4" s="159"/>
      <c r="C4" s="159"/>
      <c r="D4" s="159"/>
      <c r="E4" s="159"/>
      <c r="F4" s="159"/>
      <c r="G4" s="159"/>
      <c r="H4" s="106"/>
      <c r="I4" s="106"/>
      <c r="J4" s="106"/>
      <c r="K4" s="106"/>
    </row>
    <row r="5" spans="2:14" x14ac:dyDescent="0.3">
      <c r="B5" s="159"/>
      <c r="C5" s="159"/>
      <c r="D5" s="159"/>
      <c r="E5" s="159"/>
      <c r="F5" s="159"/>
      <c r="G5" s="159"/>
      <c r="H5" s="106"/>
      <c r="I5" s="106"/>
      <c r="J5" s="106"/>
      <c r="K5" s="106"/>
    </row>
    <row r="7" spans="2:14" x14ac:dyDescent="0.3">
      <c r="B7" s="107" t="s">
        <v>35</v>
      </c>
    </row>
    <row r="9" spans="2:14" s="108" customFormat="1" ht="38.15" customHeight="1" x14ac:dyDescent="0.35">
      <c r="B9" s="90" t="s">
        <v>6</v>
      </c>
      <c r="C9" s="87" t="s">
        <v>11</v>
      </c>
      <c r="D9" s="87" t="s">
        <v>12</v>
      </c>
      <c r="E9" s="87" t="s">
        <v>13</v>
      </c>
      <c r="F9" s="90" t="s">
        <v>4</v>
      </c>
      <c r="G9" s="39" t="s">
        <v>5</v>
      </c>
      <c r="I9" s="143" t="s">
        <v>81</v>
      </c>
      <c r="J9" s="143"/>
      <c r="K9" s="143"/>
      <c r="L9" s="50"/>
      <c r="M9" s="50"/>
      <c r="N9" s="50"/>
    </row>
    <row r="10" spans="2:14" ht="15" customHeight="1" x14ac:dyDescent="0.3">
      <c r="B10" s="160" t="s">
        <v>47</v>
      </c>
      <c r="C10" s="160" t="s">
        <v>17</v>
      </c>
      <c r="D10" s="161"/>
      <c r="E10" s="161"/>
      <c r="F10" s="40" t="s">
        <v>48</v>
      </c>
      <c r="G10" s="91"/>
      <c r="I10" s="93"/>
      <c r="J10" s="94" t="s">
        <v>17</v>
      </c>
      <c r="K10" s="95" t="s">
        <v>18</v>
      </c>
      <c r="L10" s="92"/>
    </row>
    <row r="11" spans="2:14" ht="52" x14ac:dyDescent="0.3">
      <c r="B11" s="160"/>
      <c r="C11" s="160"/>
      <c r="D11" s="161"/>
      <c r="E11" s="161"/>
      <c r="F11" s="40" t="s">
        <v>76</v>
      </c>
      <c r="G11" s="26">
        <f>J14</f>
        <v>0</v>
      </c>
      <c r="I11" s="99" t="s">
        <v>93</v>
      </c>
      <c r="J11" s="96"/>
      <c r="K11" s="97"/>
      <c r="L11" s="92"/>
    </row>
    <row r="12" spans="2:14" x14ac:dyDescent="0.3">
      <c r="B12" s="160"/>
      <c r="C12" s="160"/>
      <c r="D12" s="161"/>
      <c r="E12" s="161"/>
      <c r="F12" s="45" t="s">
        <v>77</v>
      </c>
      <c r="G12" s="89">
        <f>(G11*G10)</f>
        <v>0</v>
      </c>
      <c r="I12" s="48" t="s">
        <v>2</v>
      </c>
      <c r="J12" s="96"/>
      <c r="K12" s="97"/>
      <c r="L12" s="92"/>
    </row>
    <row r="13" spans="2:14" x14ac:dyDescent="0.3">
      <c r="B13" s="160"/>
      <c r="C13" s="160"/>
      <c r="D13" s="160" t="s">
        <v>14</v>
      </c>
      <c r="E13" s="160" t="s">
        <v>14</v>
      </c>
      <c r="F13" s="46" t="s">
        <v>9</v>
      </c>
      <c r="G13" s="98"/>
      <c r="I13" s="48" t="s">
        <v>3</v>
      </c>
      <c r="J13" s="96"/>
      <c r="K13" s="97"/>
      <c r="L13" s="92"/>
    </row>
    <row r="14" spans="2:14" ht="26" x14ac:dyDescent="0.3">
      <c r="B14" s="160"/>
      <c r="C14" s="160"/>
      <c r="D14" s="160"/>
      <c r="E14" s="160"/>
      <c r="F14" s="46" t="s">
        <v>7</v>
      </c>
      <c r="G14" s="98"/>
      <c r="I14" s="99" t="s">
        <v>80</v>
      </c>
      <c r="J14" s="96">
        <f>SUM(J11:J13)</f>
        <v>0</v>
      </c>
      <c r="K14" s="96">
        <f>SUM(K11:K13)</f>
        <v>0</v>
      </c>
    </row>
    <row r="15" spans="2:14" x14ac:dyDescent="0.3">
      <c r="B15" s="160"/>
      <c r="C15" s="160"/>
      <c r="D15" s="160"/>
      <c r="E15" s="160"/>
      <c r="F15" s="46" t="s">
        <v>8</v>
      </c>
      <c r="G15" s="98"/>
    </row>
    <row r="16" spans="2:14" x14ac:dyDescent="0.3">
      <c r="B16" s="160"/>
      <c r="C16" s="160"/>
      <c r="D16" s="160"/>
      <c r="E16" s="160"/>
      <c r="F16" s="88" t="s">
        <v>19</v>
      </c>
      <c r="G16" s="32">
        <f>SUM(G13:G15)</f>
        <v>0</v>
      </c>
    </row>
    <row r="17" spans="2:7" x14ac:dyDescent="0.3">
      <c r="B17" s="160"/>
      <c r="C17" s="160"/>
      <c r="D17" s="162" t="s">
        <v>49</v>
      </c>
      <c r="E17" s="162"/>
      <c r="F17" s="162"/>
      <c r="G17" s="32">
        <f>G12+G16</f>
        <v>0</v>
      </c>
    </row>
    <row r="18" spans="2:7" ht="15" customHeight="1" x14ac:dyDescent="0.3">
      <c r="B18" s="160"/>
      <c r="C18" s="160" t="s">
        <v>18</v>
      </c>
      <c r="D18" s="161"/>
      <c r="E18" s="161"/>
      <c r="F18" s="40" t="s">
        <v>48</v>
      </c>
      <c r="G18" s="91"/>
    </row>
    <row r="19" spans="2:7" x14ac:dyDescent="0.3">
      <c r="B19" s="160"/>
      <c r="C19" s="160"/>
      <c r="D19" s="161"/>
      <c r="E19" s="161"/>
      <c r="F19" s="40" t="s">
        <v>76</v>
      </c>
      <c r="G19" s="26">
        <f>K14</f>
        <v>0</v>
      </c>
    </row>
    <row r="20" spans="2:7" x14ac:dyDescent="0.3">
      <c r="B20" s="160"/>
      <c r="C20" s="160"/>
      <c r="D20" s="161"/>
      <c r="E20" s="161"/>
      <c r="F20" s="45" t="s">
        <v>78</v>
      </c>
      <c r="G20" s="89">
        <f>(G19*G18)</f>
        <v>0</v>
      </c>
    </row>
    <row r="21" spans="2:7" x14ac:dyDescent="0.3">
      <c r="B21" s="160"/>
      <c r="C21" s="160"/>
      <c r="D21" s="160" t="s">
        <v>14</v>
      </c>
      <c r="E21" s="160" t="s">
        <v>14</v>
      </c>
      <c r="F21" s="46" t="s">
        <v>9</v>
      </c>
      <c r="G21" s="98"/>
    </row>
    <row r="22" spans="2:7" x14ac:dyDescent="0.3">
      <c r="B22" s="160"/>
      <c r="C22" s="160"/>
      <c r="D22" s="160"/>
      <c r="E22" s="160"/>
      <c r="F22" s="46" t="s">
        <v>7</v>
      </c>
      <c r="G22" s="98"/>
    </row>
    <row r="23" spans="2:7" x14ac:dyDescent="0.3">
      <c r="B23" s="160"/>
      <c r="C23" s="160"/>
      <c r="D23" s="160"/>
      <c r="E23" s="160"/>
      <c r="F23" s="46" t="s">
        <v>8</v>
      </c>
      <c r="G23" s="98"/>
    </row>
    <row r="24" spans="2:7" x14ac:dyDescent="0.3">
      <c r="B24" s="160"/>
      <c r="C24" s="160"/>
      <c r="D24" s="160"/>
      <c r="E24" s="160"/>
      <c r="F24" s="88" t="s">
        <v>82</v>
      </c>
      <c r="G24" s="32">
        <f>SUM(G21:G23)</f>
        <v>0</v>
      </c>
    </row>
    <row r="25" spans="2:7" x14ac:dyDescent="0.3">
      <c r="B25" s="160"/>
      <c r="C25" s="160"/>
      <c r="D25" s="162" t="s">
        <v>51</v>
      </c>
      <c r="E25" s="162"/>
      <c r="F25" s="162"/>
      <c r="G25" s="32">
        <f>G20+G24</f>
        <v>0</v>
      </c>
    </row>
    <row r="26" spans="2:7" x14ac:dyDescent="0.3">
      <c r="B26" s="100"/>
      <c r="C26" s="162" t="s">
        <v>46</v>
      </c>
      <c r="D26" s="162"/>
      <c r="E26" s="162"/>
      <c r="F26" s="162"/>
      <c r="G26" s="32">
        <f>G25+G17</f>
        <v>0</v>
      </c>
    </row>
    <row r="27" spans="2:7" x14ac:dyDescent="0.3">
      <c r="B27" s="163" t="s">
        <v>52</v>
      </c>
      <c r="C27" s="101"/>
      <c r="D27" s="101"/>
      <c r="E27" s="101"/>
      <c r="F27" s="102" t="s">
        <v>9</v>
      </c>
      <c r="G27" s="86"/>
    </row>
    <row r="28" spans="2:7" x14ac:dyDescent="0.3">
      <c r="B28" s="163"/>
      <c r="C28" s="101"/>
      <c r="D28" s="101"/>
      <c r="E28" s="101"/>
      <c r="F28" s="102" t="s">
        <v>7</v>
      </c>
      <c r="G28" s="86"/>
    </row>
    <row r="29" spans="2:7" x14ac:dyDescent="0.3">
      <c r="B29" s="163"/>
      <c r="C29" s="101"/>
      <c r="D29" s="101"/>
      <c r="E29" s="101"/>
      <c r="F29" s="102" t="s">
        <v>8</v>
      </c>
      <c r="G29" s="86"/>
    </row>
    <row r="30" spans="2:7" x14ac:dyDescent="0.3">
      <c r="B30" s="163"/>
      <c r="C30" s="101"/>
      <c r="D30" s="101"/>
      <c r="E30" s="101"/>
      <c r="F30" s="35" t="s">
        <v>21</v>
      </c>
      <c r="G30" s="39">
        <f>SUM(G27:G29)</f>
        <v>0</v>
      </c>
    </row>
    <row r="31" spans="2:7" x14ac:dyDescent="0.3">
      <c r="B31" s="164" t="s">
        <v>10</v>
      </c>
      <c r="C31" s="164"/>
      <c r="D31" s="164"/>
      <c r="E31" s="164"/>
      <c r="F31" s="164"/>
      <c r="G31" s="32"/>
    </row>
    <row r="33" spans="2:14" x14ac:dyDescent="0.3">
      <c r="F33" s="105" t="s">
        <v>38</v>
      </c>
      <c r="G33" s="109">
        <f>G31+G30+G26</f>
        <v>0</v>
      </c>
    </row>
    <row r="34" spans="2:14" x14ac:dyDescent="0.3">
      <c r="G34" s="109"/>
    </row>
    <row r="35" spans="2:14" ht="117" customHeight="1" x14ac:dyDescent="0.3">
      <c r="B35" s="165" t="s">
        <v>79</v>
      </c>
      <c r="C35" s="165"/>
      <c r="D35" s="165"/>
      <c r="E35" s="165"/>
      <c r="F35" s="165"/>
      <c r="G35" s="165"/>
    </row>
    <row r="37" spans="2:14" s="108" customFormat="1" ht="38.15" customHeight="1" x14ac:dyDescent="0.35">
      <c r="B37" s="90" t="s">
        <v>6</v>
      </c>
      <c r="C37" s="87" t="s">
        <v>11</v>
      </c>
      <c r="D37" s="87" t="s">
        <v>12</v>
      </c>
      <c r="E37" s="87" t="s">
        <v>13</v>
      </c>
      <c r="F37" s="90" t="s">
        <v>4</v>
      </c>
      <c r="G37" s="39" t="s">
        <v>5</v>
      </c>
      <c r="I37" s="143" t="s">
        <v>81</v>
      </c>
      <c r="J37" s="143"/>
      <c r="K37" s="143"/>
      <c r="L37" s="50"/>
      <c r="M37" s="50"/>
      <c r="N37" s="50"/>
    </row>
    <row r="38" spans="2:14" ht="15" customHeight="1" x14ac:dyDescent="0.3">
      <c r="B38" s="160" t="s">
        <v>47</v>
      </c>
      <c r="C38" s="160" t="s">
        <v>17</v>
      </c>
      <c r="D38" s="161"/>
      <c r="E38" s="161"/>
      <c r="F38" s="40" t="s">
        <v>48</v>
      </c>
      <c r="G38" s="91"/>
      <c r="I38" s="93"/>
      <c r="J38" s="94" t="s">
        <v>17</v>
      </c>
      <c r="K38" s="95" t="s">
        <v>18</v>
      </c>
      <c r="L38" s="92"/>
    </row>
    <row r="39" spans="2:14" ht="52" x14ac:dyDescent="0.3">
      <c r="B39" s="160"/>
      <c r="C39" s="160"/>
      <c r="D39" s="161"/>
      <c r="E39" s="161"/>
      <c r="F39" s="40" t="s">
        <v>76</v>
      </c>
      <c r="G39" s="26">
        <f>J42</f>
        <v>0</v>
      </c>
      <c r="I39" s="99" t="s">
        <v>93</v>
      </c>
      <c r="J39" s="96"/>
      <c r="K39" s="97"/>
      <c r="L39" s="92"/>
    </row>
    <row r="40" spans="2:14" x14ac:dyDescent="0.3">
      <c r="B40" s="160"/>
      <c r="C40" s="160"/>
      <c r="D40" s="161"/>
      <c r="E40" s="161"/>
      <c r="F40" s="45" t="s">
        <v>45</v>
      </c>
      <c r="G40" s="89">
        <f>(G39*G38)</f>
        <v>0</v>
      </c>
      <c r="I40" s="48" t="s">
        <v>2</v>
      </c>
      <c r="J40" s="96"/>
      <c r="K40" s="97"/>
      <c r="L40" s="92"/>
    </row>
    <row r="41" spans="2:14" x14ac:dyDescent="0.3">
      <c r="B41" s="160"/>
      <c r="C41" s="160"/>
      <c r="D41" s="160" t="s">
        <v>14</v>
      </c>
      <c r="E41" s="160" t="s">
        <v>14</v>
      </c>
      <c r="F41" s="46" t="s">
        <v>9</v>
      </c>
      <c r="G41" s="98"/>
      <c r="I41" s="48" t="s">
        <v>3</v>
      </c>
      <c r="J41" s="96"/>
      <c r="K41" s="97"/>
      <c r="L41" s="92"/>
    </row>
    <row r="42" spans="2:14" ht="26" x14ac:dyDescent="0.3">
      <c r="B42" s="160"/>
      <c r="C42" s="160"/>
      <c r="D42" s="160"/>
      <c r="E42" s="160"/>
      <c r="F42" s="46" t="s">
        <v>7</v>
      </c>
      <c r="G42" s="98"/>
      <c r="I42" s="99" t="s">
        <v>80</v>
      </c>
      <c r="J42" s="96">
        <f>SUM(J39:J41)</f>
        <v>0</v>
      </c>
      <c r="K42" s="96">
        <f>SUM(K39:K41)</f>
        <v>0</v>
      </c>
    </row>
    <row r="43" spans="2:14" x14ac:dyDescent="0.3">
      <c r="B43" s="160"/>
      <c r="C43" s="160"/>
      <c r="D43" s="160"/>
      <c r="E43" s="160"/>
      <c r="F43" s="46" t="s">
        <v>8</v>
      </c>
      <c r="G43" s="98"/>
    </row>
    <row r="44" spans="2:14" x14ac:dyDescent="0.3">
      <c r="B44" s="160"/>
      <c r="C44" s="160"/>
      <c r="D44" s="160"/>
      <c r="E44" s="160"/>
      <c r="F44" s="88" t="s">
        <v>19</v>
      </c>
      <c r="G44" s="32">
        <f>SUM(G41:G43)</f>
        <v>0</v>
      </c>
    </row>
    <row r="45" spans="2:14" x14ac:dyDescent="0.3">
      <c r="B45" s="160"/>
      <c r="C45" s="160"/>
      <c r="D45" s="162" t="s">
        <v>49</v>
      </c>
      <c r="E45" s="162"/>
      <c r="F45" s="162"/>
      <c r="G45" s="32">
        <f>G40+G44</f>
        <v>0</v>
      </c>
    </row>
    <row r="46" spans="2:14" ht="15" customHeight="1" x14ac:dyDescent="0.3">
      <c r="B46" s="160"/>
      <c r="C46" s="160" t="s">
        <v>18</v>
      </c>
      <c r="D46" s="161"/>
      <c r="E46" s="161"/>
      <c r="F46" s="40" t="s">
        <v>48</v>
      </c>
      <c r="G46" s="91"/>
    </row>
    <row r="47" spans="2:14" x14ac:dyDescent="0.3">
      <c r="B47" s="160"/>
      <c r="C47" s="160"/>
      <c r="D47" s="161"/>
      <c r="E47" s="161"/>
      <c r="F47" s="40" t="s">
        <v>76</v>
      </c>
      <c r="G47" s="26">
        <f>K42</f>
        <v>0</v>
      </c>
    </row>
    <row r="48" spans="2:14" x14ac:dyDescent="0.3">
      <c r="B48" s="160"/>
      <c r="C48" s="160"/>
      <c r="D48" s="161"/>
      <c r="E48" s="161"/>
      <c r="F48" s="45" t="s">
        <v>50</v>
      </c>
      <c r="G48" s="89">
        <f>(G47*G46)</f>
        <v>0</v>
      </c>
    </row>
    <row r="49" spans="2:7" x14ac:dyDescent="0.3">
      <c r="B49" s="160"/>
      <c r="C49" s="160"/>
      <c r="D49" s="160" t="s">
        <v>14</v>
      </c>
      <c r="E49" s="160" t="s">
        <v>14</v>
      </c>
      <c r="F49" s="46" t="s">
        <v>9</v>
      </c>
      <c r="G49" s="98"/>
    </row>
    <row r="50" spans="2:7" x14ac:dyDescent="0.3">
      <c r="B50" s="160"/>
      <c r="C50" s="160"/>
      <c r="D50" s="160"/>
      <c r="E50" s="160"/>
      <c r="F50" s="46" t="s">
        <v>7</v>
      </c>
      <c r="G50" s="98"/>
    </row>
    <row r="51" spans="2:7" x14ac:dyDescent="0.3">
      <c r="B51" s="160"/>
      <c r="C51" s="160"/>
      <c r="D51" s="160"/>
      <c r="E51" s="160"/>
      <c r="F51" s="46" t="s">
        <v>8</v>
      </c>
      <c r="G51" s="98"/>
    </row>
    <row r="52" spans="2:7" x14ac:dyDescent="0.3">
      <c r="B52" s="160"/>
      <c r="C52" s="160"/>
      <c r="D52" s="160"/>
      <c r="E52" s="160"/>
      <c r="F52" s="88" t="s">
        <v>20</v>
      </c>
      <c r="G52" s="32">
        <f>SUM(G49:G51)</f>
        <v>0</v>
      </c>
    </row>
    <row r="53" spans="2:7" x14ac:dyDescent="0.3">
      <c r="B53" s="160"/>
      <c r="C53" s="160"/>
      <c r="D53" s="162" t="s">
        <v>51</v>
      </c>
      <c r="E53" s="162"/>
      <c r="F53" s="162"/>
      <c r="G53" s="32">
        <f>G48+G52</f>
        <v>0</v>
      </c>
    </row>
    <row r="54" spans="2:7" x14ac:dyDescent="0.3">
      <c r="B54" s="100"/>
      <c r="C54" s="162" t="s">
        <v>46</v>
      </c>
      <c r="D54" s="162"/>
      <c r="E54" s="162"/>
      <c r="F54" s="162"/>
      <c r="G54" s="32">
        <f>G53+G45</f>
        <v>0</v>
      </c>
    </row>
    <row r="55" spans="2:7" ht="14.5" customHeight="1" x14ac:dyDescent="0.3">
      <c r="B55" s="163" t="s">
        <v>52</v>
      </c>
      <c r="C55" s="101"/>
      <c r="D55" s="101"/>
      <c r="E55" s="101"/>
      <c r="F55" s="102" t="s">
        <v>9</v>
      </c>
      <c r="G55" s="86"/>
    </row>
    <row r="56" spans="2:7" x14ac:dyDescent="0.3">
      <c r="B56" s="163"/>
      <c r="C56" s="101"/>
      <c r="D56" s="101"/>
      <c r="E56" s="101"/>
      <c r="F56" s="102" t="s">
        <v>7</v>
      </c>
      <c r="G56" s="86"/>
    </row>
    <row r="57" spans="2:7" x14ac:dyDescent="0.3">
      <c r="B57" s="163"/>
      <c r="C57" s="101"/>
      <c r="D57" s="101"/>
      <c r="E57" s="101"/>
      <c r="F57" s="102" t="s">
        <v>8</v>
      </c>
      <c r="G57" s="86"/>
    </row>
    <row r="58" spans="2:7" x14ac:dyDescent="0.3">
      <c r="B58" s="163"/>
      <c r="C58" s="101"/>
      <c r="D58" s="101"/>
      <c r="E58" s="101"/>
      <c r="F58" s="35" t="s">
        <v>21</v>
      </c>
      <c r="G58" s="86">
        <f>SUM(G55:G57)</f>
        <v>0</v>
      </c>
    </row>
    <row r="59" spans="2:7" x14ac:dyDescent="0.3">
      <c r="B59" s="164" t="s">
        <v>10</v>
      </c>
      <c r="C59" s="164"/>
      <c r="D59" s="164"/>
      <c r="E59" s="164"/>
      <c r="F59" s="164"/>
      <c r="G59" s="32"/>
    </row>
    <row r="61" spans="2:7" x14ac:dyDescent="0.3">
      <c r="F61" s="105" t="s">
        <v>38</v>
      </c>
      <c r="G61" s="109">
        <f>G59+G58+G54</f>
        <v>0</v>
      </c>
    </row>
    <row r="62" spans="2:7" x14ac:dyDescent="0.3">
      <c r="G62" s="109"/>
    </row>
    <row r="64" spans="2:7" x14ac:dyDescent="0.3">
      <c r="B64" s="107" t="s">
        <v>36</v>
      </c>
    </row>
    <row r="66" spans="2:14" s="108" customFormat="1" ht="38.5" customHeight="1" x14ac:dyDescent="0.35">
      <c r="B66" s="90" t="s">
        <v>6</v>
      </c>
      <c r="C66" s="87" t="s">
        <v>11</v>
      </c>
      <c r="D66" s="87" t="s">
        <v>12</v>
      </c>
      <c r="E66" s="87" t="s">
        <v>13</v>
      </c>
      <c r="F66" s="90" t="s">
        <v>4</v>
      </c>
      <c r="G66" s="39" t="s">
        <v>5</v>
      </c>
      <c r="I66" s="143" t="s">
        <v>84</v>
      </c>
      <c r="J66" s="143"/>
      <c r="K66" s="143"/>
      <c r="L66" s="50"/>
      <c r="M66" s="50"/>
      <c r="N66" s="50"/>
    </row>
    <row r="67" spans="2:14" ht="15" customHeight="1" x14ac:dyDescent="0.3">
      <c r="B67" s="153" t="s">
        <v>47</v>
      </c>
      <c r="C67" s="153" t="s">
        <v>17</v>
      </c>
      <c r="D67" s="156"/>
      <c r="E67" s="156"/>
      <c r="F67" s="40" t="s">
        <v>31</v>
      </c>
      <c r="G67" s="91"/>
      <c r="I67" s="93"/>
      <c r="J67" s="94" t="s">
        <v>17</v>
      </c>
      <c r="K67" s="95" t="s">
        <v>18</v>
      </c>
      <c r="L67" s="92"/>
    </row>
    <row r="68" spans="2:14" ht="26" x14ac:dyDescent="0.3">
      <c r="B68" s="154"/>
      <c r="C68" s="154"/>
      <c r="D68" s="157"/>
      <c r="E68" s="157"/>
      <c r="F68" s="40" t="s">
        <v>83</v>
      </c>
      <c r="G68" s="26">
        <f>J71</f>
        <v>0</v>
      </c>
      <c r="I68" s="99" t="s">
        <v>94</v>
      </c>
      <c r="J68" s="96"/>
      <c r="K68" s="97"/>
      <c r="L68" s="92"/>
    </row>
    <row r="69" spans="2:14" x14ac:dyDescent="0.3">
      <c r="B69" s="154"/>
      <c r="C69" s="154"/>
      <c r="D69" s="158"/>
      <c r="E69" s="158"/>
      <c r="F69" s="45" t="s">
        <v>45</v>
      </c>
      <c r="G69" s="89">
        <f>(G68/60*G67)</f>
        <v>0</v>
      </c>
      <c r="I69" s="48" t="s">
        <v>2</v>
      </c>
      <c r="J69" s="96"/>
      <c r="K69" s="97"/>
      <c r="L69" s="92"/>
    </row>
    <row r="70" spans="2:14" x14ac:dyDescent="0.3">
      <c r="B70" s="154"/>
      <c r="C70" s="154"/>
      <c r="D70" s="153" t="s">
        <v>14</v>
      </c>
      <c r="E70" s="153" t="s">
        <v>14</v>
      </c>
      <c r="F70" s="46" t="s">
        <v>9</v>
      </c>
      <c r="G70" s="98"/>
      <c r="I70" s="48" t="s">
        <v>3</v>
      </c>
      <c r="J70" s="96"/>
      <c r="K70" s="97"/>
      <c r="L70" s="92"/>
    </row>
    <row r="71" spans="2:14" ht="26" x14ac:dyDescent="0.3">
      <c r="B71" s="154"/>
      <c r="C71" s="154"/>
      <c r="D71" s="154"/>
      <c r="E71" s="154"/>
      <c r="F71" s="46" t="s">
        <v>7</v>
      </c>
      <c r="G71" s="98"/>
      <c r="I71" s="99" t="s">
        <v>85</v>
      </c>
      <c r="J71" s="96">
        <f>SUM(J68:J70)</f>
        <v>0</v>
      </c>
      <c r="K71" s="96">
        <f>SUM(K68:K70)</f>
        <v>0</v>
      </c>
    </row>
    <row r="72" spans="2:14" x14ac:dyDescent="0.3">
      <c r="B72" s="154"/>
      <c r="C72" s="154"/>
      <c r="D72" s="154"/>
      <c r="E72" s="154"/>
      <c r="F72" s="46" t="s">
        <v>8</v>
      </c>
      <c r="G72" s="98"/>
    </row>
    <row r="73" spans="2:14" x14ac:dyDescent="0.3">
      <c r="B73" s="154"/>
      <c r="C73" s="154"/>
      <c r="D73" s="155"/>
      <c r="E73" s="155"/>
      <c r="F73" s="88" t="s">
        <v>19</v>
      </c>
      <c r="G73" s="32">
        <f>SUM(G70:G72)</f>
        <v>0</v>
      </c>
    </row>
    <row r="74" spans="2:14" x14ac:dyDescent="0.3">
      <c r="B74" s="154"/>
      <c r="C74" s="155"/>
      <c r="D74" s="144" t="s">
        <v>49</v>
      </c>
      <c r="E74" s="145"/>
      <c r="F74" s="146"/>
      <c r="G74" s="32">
        <f>G69+G73</f>
        <v>0</v>
      </c>
    </row>
    <row r="75" spans="2:14" ht="15" customHeight="1" x14ac:dyDescent="0.3">
      <c r="B75" s="154"/>
      <c r="C75" s="153" t="s">
        <v>18</v>
      </c>
      <c r="D75" s="156"/>
      <c r="E75" s="156"/>
      <c r="F75" s="40" t="s">
        <v>31</v>
      </c>
      <c r="G75" s="91"/>
    </row>
    <row r="76" spans="2:14" x14ac:dyDescent="0.3">
      <c r="B76" s="154"/>
      <c r="C76" s="154"/>
      <c r="D76" s="157"/>
      <c r="E76" s="157"/>
      <c r="F76" s="40" t="s">
        <v>83</v>
      </c>
      <c r="G76" s="26">
        <f>K71</f>
        <v>0</v>
      </c>
    </row>
    <row r="77" spans="2:14" x14ac:dyDescent="0.3">
      <c r="B77" s="154"/>
      <c r="C77" s="154"/>
      <c r="D77" s="158"/>
      <c r="E77" s="158"/>
      <c r="F77" s="45" t="s">
        <v>50</v>
      </c>
      <c r="G77" s="89">
        <f>(G76/60*G75)</f>
        <v>0</v>
      </c>
    </row>
    <row r="78" spans="2:14" x14ac:dyDescent="0.3">
      <c r="B78" s="154"/>
      <c r="C78" s="154"/>
      <c r="D78" s="153" t="s">
        <v>14</v>
      </c>
      <c r="E78" s="153" t="s">
        <v>14</v>
      </c>
      <c r="F78" s="46" t="s">
        <v>9</v>
      </c>
      <c r="G78" s="98"/>
    </row>
    <row r="79" spans="2:14" x14ac:dyDescent="0.3">
      <c r="B79" s="154"/>
      <c r="C79" s="154"/>
      <c r="D79" s="154"/>
      <c r="E79" s="154"/>
      <c r="F79" s="46" t="s">
        <v>7</v>
      </c>
      <c r="G79" s="98"/>
    </row>
    <row r="80" spans="2:14" x14ac:dyDescent="0.3">
      <c r="B80" s="154"/>
      <c r="C80" s="154"/>
      <c r="D80" s="154"/>
      <c r="E80" s="154"/>
      <c r="F80" s="46" t="s">
        <v>8</v>
      </c>
      <c r="G80" s="98"/>
    </row>
    <row r="81" spans="2:7" x14ac:dyDescent="0.3">
      <c r="B81" s="154"/>
      <c r="C81" s="154"/>
      <c r="D81" s="155"/>
      <c r="E81" s="155"/>
      <c r="F81" s="88" t="s">
        <v>20</v>
      </c>
      <c r="G81" s="32">
        <f>SUM(G78:G80)</f>
        <v>0</v>
      </c>
    </row>
    <row r="82" spans="2:7" x14ac:dyDescent="0.3">
      <c r="B82" s="155"/>
      <c r="C82" s="155"/>
      <c r="D82" s="144" t="s">
        <v>51</v>
      </c>
      <c r="E82" s="145"/>
      <c r="F82" s="146"/>
      <c r="G82" s="32">
        <f>G77+G81</f>
        <v>0</v>
      </c>
    </row>
    <row r="83" spans="2:7" x14ac:dyDescent="0.3">
      <c r="B83" s="100"/>
      <c r="C83" s="144" t="s">
        <v>46</v>
      </c>
      <c r="D83" s="145"/>
      <c r="E83" s="145"/>
      <c r="F83" s="146"/>
      <c r="G83" s="32">
        <f>G82+G74</f>
        <v>0</v>
      </c>
    </row>
    <row r="84" spans="2:7" ht="14.5" customHeight="1" x14ac:dyDescent="0.3">
      <c r="B84" s="147" t="s">
        <v>53</v>
      </c>
      <c r="C84" s="101"/>
      <c r="D84" s="101"/>
      <c r="E84" s="101"/>
      <c r="F84" s="102" t="s">
        <v>9</v>
      </c>
      <c r="G84" s="86"/>
    </row>
    <row r="85" spans="2:7" x14ac:dyDescent="0.3">
      <c r="B85" s="148"/>
      <c r="C85" s="101"/>
      <c r="D85" s="101"/>
      <c r="E85" s="101"/>
      <c r="F85" s="102" t="s">
        <v>7</v>
      </c>
      <c r="G85" s="86"/>
    </row>
    <row r="86" spans="2:7" x14ac:dyDescent="0.3">
      <c r="B86" s="148"/>
      <c r="C86" s="101"/>
      <c r="D86" s="101"/>
      <c r="E86" s="101"/>
      <c r="F86" s="102" t="s">
        <v>8</v>
      </c>
      <c r="G86" s="86"/>
    </row>
    <row r="87" spans="2:7" x14ac:dyDescent="0.3">
      <c r="B87" s="149"/>
      <c r="C87" s="101"/>
      <c r="D87" s="101"/>
      <c r="E87" s="101"/>
      <c r="F87" s="35" t="s">
        <v>21</v>
      </c>
      <c r="G87" s="86">
        <f>SUM(G84:G86)</f>
        <v>0</v>
      </c>
    </row>
    <row r="88" spans="2:7" x14ac:dyDescent="0.3">
      <c r="B88" s="150" t="s">
        <v>10</v>
      </c>
      <c r="C88" s="151"/>
      <c r="D88" s="151"/>
      <c r="E88" s="151"/>
      <c r="F88" s="152"/>
      <c r="G88" s="32"/>
    </row>
    <row r="90" spans="2:7" x14ac:dyDescent="0.3">
      <c r="F90" s="105" t="s">
        <v>38</v>
      </c>
      <c r="G90" s="109">
        <f>G88+G87+G83</f>
        <v>0</v>
      </c>
    </row>
    <row r="95" spans="2:7" x14ac:dyDescent="0.3">
      <c r="B95" s="107" t="s">
        <v>39</v>
      </c>
    </row>
    <row r="97" spans="2:14" s="108" customFormat="1" ht="38.5" customHeight="1" x14ac:dyDescent="0.35">
      <c r="B97" s="90" t="s">
        <v>6</v>
      </c>
      <c r="C97" s="87" t="s">
        <v>11</v>
      </c>
      <c r="D97" s="87" t="s">
        <v>12</v>
      </c>
      <c r="E97" s="87" t="s">
        <v>13</v>
      </c>
      <c r="F97" s="90" t="s">
        <v>4</v>
      </c>
      <c r="G97" s="39" t="s">
        <v>5</v>
      </c>
      <c r="I97" s="143" t="s">
        <v>81</v>
      </c>
      <c r="J97" s="143"/>
      <c r="K97" s="143"/>
      <c r="L97" s="50"/>
      <c r="M97" s="50"/>
      <c r="N97" s="50"/>
    </row>
    <row r="98" spans="2:14" ht="15" customHeight="1" x14ac:dyDescent="0.3">
      <c r="B98" s="153" t="s">
        <v>47</v>
      </c>
      <c r="C98" s="153" t="s">
        <v>17</v>
      </c>
      <c r="D98" s="156"/>
      <c r="E98" s="156"/>
      <c r="F98" s="40" t="s">
        <v>48</v>
      </c>
      <c r="G98" s="91"/>
      <c r="I98" s="93"/>
      <c r="J98" s="94" t="s">
        <v>17</v>
      </c>
      <c r="K98" s="95" t="s">
        <v>18</v>
      </c>
      <c r="L98" s="92"/>
    </row>
    <row r="99" spans="2:14" ht="39" x14ac:dyDescent="0.3">
      <c r="B99" s="154"/>
      <c r="C99" s="154"/>
      <c r="D99" s="157"/>
      <c r="E99" s="157"/>
      <c r="F99" s="40" t="s">
        <v>76</v>
      </c>
      <c r="G99" s="26">
        <f>J102</f>
        <v>0</v>
      </c>
      <c r="I99" s="99" t="s">
        <v>95</v>
      </c>
      <c r="J99" s="96"/>
      <c r="K99" s="97"/>
      <c r="L99" s="92"/>
    </row>
    <row r="100" spans="2:14" x14ac:dyDescent="0.3">
      <c r="B100" s="154"/>
      <c r="C100" s="154"/>
      <c r="D100" s="158"/>
      <c r="E100" s="158"/>
      <c r="F100" s="45" t="s">
        <v>45</v>
      </c>
      <c r="G100" s="89">
        <f>G99*G98</f>
        <v>0</v>
      </c>
      <c r="I100" s="48" t="s">
        <v>2</v>
      </c>
      <c r="J100" s="96"/>
      <c r="K100" s="97"/>
      <c r="L100" s="92"/>
    </row>
    <row r="101" spans="2:14" x14ac:dyDescent="0.3">
      <c r="B101" s="154"/>
      <c r="C101" s="154"/>
      <c r="D101" s="153" t="s">
        <v>14</v>
      </c>
      <c r="E101" s="153" t="s">
        <v>14</v>
      </c>
      <c r="F101" s="46" t="s">
        <v>9</v>
      </c>
      <c r="G101" s="98"/>
      <c r="I101" s="48" t="s">
        <v>3</v>
      </c>
      <c r="J101" s="96"/>
      <c r="K101" s="97"/>
      <c r="L101" s="92"/>
    </row>
    <row r="102" spans="2:14" ht="26" x14ac:dyDescent="0.3">
      <c r="B102" s="154"/>
      <c r="C102" s="154"/>
      <c r="D102" s="154"/>
      <c r="E102" s="154"/>
      <c r="F102" s="46" t="s">
        <v>7</v>
      </c>
      <c r="G102" s="98"/>
      <c r="I102" s="99" t="s">
        <v>80</v>
      </c>
      <c r="J102" s="96">
        <f>SUM(J99:J101)</f>
        <v>0</v>
      </c>
      <c r="K102" s="96">
        <f>SUM(K99:K101)</f>
        <v>0</v>
      </c>
    </row>
    <row r="103" spans="2:14" x14ac:dyDescent="0.3">
      <c r="B103" s="154"/>
      <c r="C103" s="154"/>
      <c r="D103" s="154"/>
      <c r="E103" s="154"/>
      <c r="F103" s="46" t="s">
        <v>8</v>
      </c>
      <c r="G103" s="98"/>
    </row>
    <row r="104" spans="2:14" x14ac:dyDescent="0.3">
      <c r="B104" s="154"/>
      <c r="C104" s="154"/>
      <c r="D104" s="155"/>
      <c r="E104" s="155"/>
      <c r="F104" s="88" t="s">
        <v>19</v>
      </c>
      <c r="G104" s="32">
        <f>SUM(G101:G103)</f>
        <v>0</v>
      </c>
    </row>
    <row r="105" spans="2:14" x14ac:dyDescent="0.3">
      <c r="B105" s="154"/>
      <c r="C105" s="155"/>
      <c r="D105" s="144" t="s">
        <v>49</v>
      </c>
      <c r="E105" s="145"/>
      <c r="F105" s="146"/>
      <c r="G105" s="32">
        <f>G100+G104</f>
        <v>0</v>
      </c>
    </row>
    <row r="106" spans="2:14" ht="15" customHeight="1" x14ac:dyDescent="0.3">
      <c r="B106" s="154"/>
      <c r="C106" s="153" t="s">
        <v>18</v>
      </c>
      <c r="D106" s="156"/>
      <c r="E106" s="156"/>
      <c r="F106" s="40" t="s">
        <v>48</v>
      </c>
      <c r="G106" s="91"/>
    </row>
    <row r="107" spans="2:14" x14ac:dyDescent="0.3">
      <c r="B107" s="154"/>
      <c r="C107" s="154"/>
      <c r="D107" s="157"/>
      <c r="E107" s="157"/>
      <c r="F107" s="40" t="s">
        <v>76</v>
      </c>
      <c r="G107" s="26">
        <f>K102</f>
        <v>0</v>
      </c>
    </row>
    <row r="108" spans="2:14" x14ac:dyDescent="0.3">
      <c r="B108" s="154"/>
      <c r="C108" s="154"/>
      <c r="D108" s="158"/>
      <c r="E108" s="158"/>
      <c r="F108" s="45" t="s">
        <v>50</v>
      </c>
      <c r="G108" s="89">
        <f>(G107*G106)</f>
        <v>0</v>
      </c>
    </row>
    <row r="109" spans="2:14" x14ac:dyDescent="0.3">
      <c r="B109" s="154"/>
      <c r="C109" s="154"/>
      <c r="D109" s="153" t="s">
        <v>14</v>
      </c>
      <c r="E109" s="153" t="s">
        <v>14</v>
      </c>
      <c r="F109" s="46" t="s">
        <v>9</v>
      </c>
      <c r="G109" s="98"/>
    </row>
    <row r="110" spans="2:14" x14ac:dyDescent="0.3">
      <c r="B110" s="154"/>
      <c r="C110" s="154"/>
      <c r="D110" s="154"/>
      <c r="E110" s="154"/>
      <c r="F110" s="46" t="s">
        <v>7</v>
      </c>
      <c r="G110" s="98"/>
    </row>
    <row r="111" spans="2:14" x14ac:dyDescent="0.3">
      <c r="B111" s="154"/>
      <c r="C111" s="154"/>
      <c r="D111" s="154"/>
      <c r="E111" s="154"/>
      <c r="F111" s="46" t="s">
        <v>8</v>
      </c>
      <c r="G111" s="98"/>
    </row>
    <row r="112" spans="2:14" x14ac:dyDescent="0.3">
      <c r="B112" s="154"/>
      <c r="C112" s="154"/>
      <c r="D112" s="155"/>
      <c r="E112" s="155"/>
      <c r="F112" s="88" t="s">
        <v>20</v>
      </c>
      <c r="G112" s="32">
        <f>SUM(G109:G111)</f>
        <v>0</v>
      </c>
    </row>
    <row r="113" spans="2:7" x14ac:dyDescent="0.3">
      <c r="B113" s="155"/>
      <c r="C113" s="155"/>
      <c r="D113" s="144" t="s">
        <v>51</v>
      </c>
      <c r="E113" s="145"/>
      <c r="F113" s="146"/>
      <c r="G113" s="32">
        <f>G108+G112</f>
        <v>0</v>
      </c>
    </row>
    <row r="114" spans="2:7" x14ac:dyDescent="0.3">
      <c r="B114" s="100"/>
      <c r="C114" s="144" t="s">
        <v>46</v>
      </c>
      <c r="D114" s="145"/>
      <c r="E114" s="145"/>
      <c r="F114" s="146"/>
      <c r="G114" s="32">
        <f>G113+G105</f>
        <v>0</v>
      </c>
    </row>
    <row r="115" spans="2:7" ht="14.5" customHeight="1" x14ac:dyDescent="0.3">
      <c r="B115" s="147" t="s">
        <v>53</v>
      </c>
      <c r="C115" s="101"/>
      <c r="D115" s="101"/>
      <c r="E115" s="101"/>
      <c r="F115" s="102" t="s">
        <v>9</v>
      </c>
      <c r="G115" s="86"/>
    </row>
    <row r="116" spans="2:7" x14ac:dyDescent="0.3">
      <c r="B116" s="148"/>
      <c r="C116" s="101"/>
      <c r="D116" s="101"/>
      <c r="E116" s="101"/>
      <c r="F116" s="102" t="s">
        <v>7</v>
      </c>
      <c r="G116" s="86"/>
    </row>
    <row r="117" spans="2:7" x14ac:dyDescent="0.3">
      <c r="B117" s="148"/>
      <c r="C117" s="101"/>
      <c r="D117" s="101"/>
      <c r="E117" s="101"/>
      <c r="F117" s="102" t="s">
        <v>8</v>
      </c>
      <c r="G117" s="86"/>
    </row>
    <row r="118" spans="2:7" x14ac:dyDescent="0.3">
      <c r="B118" s="149"/>
      <c r="C118" s="101"/>
      <c r="D118" s="101"/>
      <c r="E118" s="101"/>
      <c r="F118" s="35" t="s">
        <v>21</v>
      </c>
      <c r="G118" s="86">
        <f>SUM(G115:G117)</f>
        <v>0</v>
      </c>
    </row>
    <row r="119" spans="2:7" x14ac:dyDescent="0.3">
      <c r="B119" s="150" t="s">
        <v>10</v>
      </c>
      <c r="C119" s="151"/>
      <c r="D119" s="151"/>
      <c r="E119" s="151"/>
      <c r="F119" s="152"/>
      <c r="G119" s="32"/>
    </row>
    <row r="121" spans="2:7" x14ac:dyDescent="0.3">
      <c r="F121" s="105" t="s">
        <v>38</v>
      </c>
      <c r="G121" s="109">
        <f>G119+G118+G114</f>
        <v>0</v>
      </c>
    </row>
    <row r="125" spans="2:7" x14ac:dyDescent="0.3">
      <c r="B125" s="110" t="s">
        <v>40</v>
      </c>
      <c r="C125" s="111">
        <f>G121+G90+G61+G33</f>
        <v>0</v>
      </c>
    </row>
    <row r="126" spans="2:7" x14ac:dyDescent="0.3">
      <c r="B126" s="110" t="s">
        <v>41</v>
      </c>
      <c r="C126" s="111">
        <f>G40+G48+G69+G77+G100+G108</f>
        <v>0</v>
      </c>
    </row>
    <row r="127" spans="2:7" x14ac:dyDescent="0.3">
      <c r="B127" s="110"/>
    </row>
  </sheetData>
  <mergeCells count="70">
    <mergeCell ref="C10:C17"/>
    <mergeCell ref="D13:D16"/>
    <mergeCell ref="D82:F82"/>
    <mergeCell ref="D78:D81"/>
    <mergeCell ref="D17:F17"/>
    <mergeCell ref="C54:F54"/>
    <mergeCell ref="E78:E81"/>
    <mergeCell ref="D10:D12"/>
    <mergeCell ref="E13:E16"/>
    <mergeCell ref="C26:F26"/>
    <mergeCell ref="E10:E12"/>
    <mergeCell ref="B59:F59"/>
    <mergeCell ref="B10:B25"/>
    <mergeCell ref="D67:D69"/>
    <mergeCell ref="E67:E69"/>
    <mergeCell ref="B84:B87"/>
    <mergeCell ref="C83:F83"/>
    <mergeCell ref="I66:K66"/>
    <mergeCell ref="C18:C25"/>
    <mergeCell ref="D18:D20"/>
    <mergeCell ref="E18:E20"/>
    <mergeCell ref="D21:D24"/>
    <mergeCell ref="E21:E24"/>
    <mergeCell ref="D25:F25"/>
    <mergeCell ref="E49:E52"/>
    <mergeCell ref="D53:F53"/>
    <mergeCell ref="B27:B30"/>
    <mergeCell ref="B31:F31"/>
    <mergeCell ref="B55:B58"/>
    <mergeCell ref="B67:B82"/>
    <mergeCell ref="B35:G35"/>
    <mergeCell ref="C67:C74"/>
    <mergeCell ref="E70:E73"/>
    <mergeCell ref="D74:F74"/>
    <mergeCell ref="C75:C82"/>
    <mergeCell ref="D75:D77"/>
    <mergeCell ref="E75:E77"/>
    <mergeCell ref="D70:D73"/>
    <mergeCell ref="D113:F113"/>
    <mergeCell ref="I97:K97"/>
    <mergeCell ref="B2:G5"/>
    <mergeCell ref="I37:K37"/>
    <mergeCell ref="B38:B53"/>
    <mergeCell ref="C38:C45"/>
    <mergeCell ref="D38:D40"/>
    <mergeCell ref="E38:E40"/>
    <mergeCell ref="D41:D44"/>
    <mergeCell ref="E41:E44"/>
    <mergeCell ref="D45:F45"/>
    <mergeCell ref="C46:C53"/>
    <mergeCell ref="D46:D48"/>
    <mergeCell ref="E46:E48"/>
    <mergeCell ref="D49:D52"/>
    <mergeCell ref="B88:F88"/>
    <mergeCell ref="I9:K9"/>
    <mergeCell ref="C114:F114"/>
    <mergeCell ref="B115:B118"/>
    <mergeCell ref="B119:F119"/>
    <mergeCell ref="B98:B113"/>
    <mergeCell ref="C98:C105"/>
    <mergeCell ref="D98:D100"/>
    <mergeCell ref="E98:E100"/>
    <mergeCell ref="D101:D104"/>
    <mergeCell ref="E101:E104"/>
    <mergeCell ref="D105:F105"/>
    <mergeCell ref="C106:C113"/>
    <mergeCell ref="D106:D108"/>
    <mergeCell ref="E106:E108"/>
    <mergeCell ref="D109:D112"/>
    <mergeCell ref="E109:E112"/>
  </mergeCells>
  <pageMargins left="0.7" right="0.7" top="0.75" bottom="0.75" header="0.3" footer="0.3"/>
  <pageSetup paperSize="9" scale="41" orientation="portrait" r:id="rId1"/>
  <rowBreaks count="1" manualBreakCount="1">
    <brk id="93" max="10" man="1"/>
  </rowBreaks>
  <colBreaks count="1" manualBreakCount="1">
    <brk id="1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4"/>
  <sheetViews>
    <sheetView zoomScaleNormal="100" workbookViewId="0"/>
  </sheetViews>
  <sheetFormatPr defaultColWidth="8.7265625" defaultRowHeight="13" x14ac:dyDescent="0.3"/>
  <cols>
    <col min="1" max="1" width="8.7265625" style="1"/>
    <col min="2" max="2" width="39.81640625" style="1" customWidth="1"/>
    <col min="3" max="3" width="14.1796875" style="1" bestFit="1" customWidth="1"/>
    <col min="4" max="4" width="6.453125" style="51" bestFit="1" customWidth="1"/>
    <col min="5" max="5" width="14.1796875" style="1" bestFit="1" customWidth="1"/>
    <col min="6" max="6" width="8.7265625" style="1"/>
    <col min="7" max="7" width="9" style="1" bestFit="1" customWidth="1"/>
    <col min="8" max="16384" width="8.7265625" style="1"/>
  </cols>
  <sheetData>
    <row r="1" spans="2:7" ht="13.5" thickBot="1" x14ac:dyDescent="0.35"/>
    <row r="2" spans="2:7" ht="13.5" thickBot="1" x14ac:dyDescent="0.35">
      <c r="B2" s="166" t="s">
        <v>32</v>
      </c>
      <c r="C2" s="167"/>
      <c r="D2" s="167"/>
      <c r="E2" s="168"/>
    </row>
    <row r="3" spans="2:7" ht="13.5" thickBot="1" x14ac:dyDescent="0.35"/>
    <row r="4" spans="2:7" x14ac:dyDescent="0.3">
      <c r="B4" s="52" t="s">
        <v>23</v>
      </c>
      <c r="C4" s="53" t="s">
        <v>29</v>
      </c>
      <c r="D4" s="54" t="s">
        <v>27</v>
      </c>
      <c r="E4" s="55" t="s">
        <v>28</v>
      </c>
      <c r="G4" s="56"/>
    </row>
    <row r="5" spans="2:7" x14ac:dyDescent="0.3">
      <c r="B5" s="57" t="s">
        <v>86</v>
      </c>
      <c r="C5" s="58">
        <f>interviste!E17</f>
        <v>0</v>
      </c>
      <c r="D5" s="59">
        <v>18000</v>
      </c>
      <c r="E5" s="60">
        <f>C5*D5</f>
        <v>0</v>
      </c>
      <c r="G5" s="56"/>
    </row>
    <row r="6" spans="2:7" x14ac:dyDescent="0.3">
      <c r="B6" s="57" t="s">
        <v>87</v>
      </c>
      <c r="C6" s="58">
        <f>interviste!E38</f>
        <v>0</v>
      </c>
      <c r="D6" s="59">
        <v>13000</v>
      </c>
      <c r="E6" s="60">
        <f>C6*D6</f>
        <v>0</v>
      </c>
    </row>
    <row r="7" spans="2:7" ht="13.5" thickBot="1" x14ac:dyDescent="0.35">
      <c r="B7" s="57" t="s">
        <v>30</v>
      </c>
      <c r="C7" s="58">
        <f>'quota fissa'!C125</f>
        <v>0</v>
      </c>
      <c r="D7" s="61">
        <v>1</v>
      </c>
      <c r="E7" s="62">
        <f>C7*D7</f>
        <v>0</v>
      </c>
    </row>
    <row r="8" spans="2:7" ht="14" thickTop="1" thickBot="1" x14ac:dyDescent="0.35">
      <c r="B8" s="63" t="s">
        <v>42</v>
      </c>
      <c r="C8" s="64"/>
      <c r="D8" s="65"/>
      <c r="E8" s="66">
        <f>SUM(E5:E7)</f>
        <v>0</v>
      </c>
    </row>
    <row r="9" spans="2:7" ht="13.5" thickBot="1" x14ac:dyDescent="0.35"/>
    <row r="10" spans="2:7" x14ac:dyDescent="0.3">
      <c r="B10" s="67" t="s">
        <v>22</v>
      </c>
      <c r="C10" s="68" t="s">
        <v>29</v>
      </c>
      <c r="D10" s="69" t="s">
        <v>27</v>
      </c>
      <c r="E10" s="70" t="s">
        <v>28</v>
      </c>
    </row>
    <row r="11" spans="2:7" x14ac:dyDescent="0.3">
      <c r="B11" s="71" t="s">
        <v>88</v>
      </c>
      <c r="C11" s="72">
        <f>interviste!E11+interviste!E15</f>
        <v>0</v>
      </c>
      <c r="D11" s="59">
        <v>18000</v>
      </c>
      <c r="E11" s="73">
        <f>C11*D11</f>
        <v>0</v>
      </c>
    </row>
    <row r="12" spans="2:7" x14ac:dyDescent="0.3">
      <c r="B12" s="71" t="s">
        <v>89</v>
      </c>
      <c r="C12" s="72">
        <f>interviste!E32+interviste!E36</f>
        <v>0</v>
      </c>
      <c r="D12" s="59">
        <v>13000</v>
      </c>
      <c r="E12" s="73">
        <f>C12*D12</f>
        <v>0</v>
      </c>
    </row>
    <row r="13" spans="2:7" ht="13.5" thickBot="1" x14ac:dyDescent="0.35">
      <c r="B13" s="71" t="s">
        <v>34</v>
      </c>
      <c r="C13" s="72">
        <f>'quota fissa'!G26+'quota fissa'!G30+'quota fissa'!G54+'quota fissa'!G58+'quota fissa'!G83+'quota fissa'!G87+'quota fissa'!G114+'quota fissa'!G118</f>
        <v>0</v>
      </c>
      <c r="D13" s="74">
        <v>1</v>
      </c>
      <c r="E13" s="75">
        <f>C13*D13</f>
        <v>0</v>
      </c>
    </row>
    <row r="14" spans="2:7" ht="14" thickTop="1" thickBot="1" x14ac:dyDescent="0.35">
      <c r="B14" s="76" t="s">
        <v>24</v>
      </c>
      <c r="C14" s="77"/>
      <c r="D14" s="78"/>
      <c r="E14" s="79">
        <f>SUM(E11:E13)</f>
        <v>0</v>
      </c>
    </row>
    <row r="15" spans="2:7" ht="13.5" thickBot="1" x14ac:dyDescent="0.35">
      <c r="C15" s="80"/>
    </row>
    <row r="16" spans="2:7" x14ac:dyDescent="0.3">
      <c r="B16" s="67" t="s">
        <v>33</v>
      </c>
      <c r="C16" s="68" t="s">
        <v>29</v>
      </c>
      <c r="D16" s="69" t="s">
        <v>27</v>
      </c>
      <c r="E16" s="70" t="s">
        <v>28</v>
      </c>
    </row>
    <row r="17" spans="2:5" x14ac:dyDescent="0.3">
      <c r="B17" s="71" t="s">
        <v>90</v>
      </c>
      <c r="C17" s="72">
        <f>interviste!E16</f>
        <v>0</v>
      </c>
      <c r="D17" s="59">
        <v>18000</v>
      </c>
      <c r="E17" s="73">
        <f>C17*D17</f>
        <v>0</v>
      </c>
    </row>
    <row r="18" spans="2:5" x14ac:dyDescent="0.3">
      <c r="B18" s="71" t="s">
        <v>91</v>
      </c>
      <c r="C18" s="72">
        <f>interviste!E37</f>
        <v>0</v>
      </c>
      <c r="D18" s="59">
        <v>13000</v>
      </c>
      <c r="E18" s="73">
        <f>C18*D18</f>
        <v>0</v>
      </c>
    </row>
    <row r="19" spans="2:5" ht="13.5" thickBot="1" x14ac:dyDescent="0.35">
      <c r="B19" s="71" t="s">
        <v>25</v>
      </c>
      <c r="C19" s="72">
        <f>'quota fissa'!G31+'quota fissa'!G59+'quota fissa'!G88+'quota fissa'!G119</f>
        <v>0</v>
      </c>
      <c r="D19" s="74">
        <v>1</v>
      </c>
      <c r="E19" s="75">
        <f>C19*D19</f>
        <v>0</v>
      </c>
    </row>
    <row r="20" spans="2:5" ht="14" thickTop="1" thickBot="1" x14ac:dyDescent="0.35">
      <c r="B20" s="76" t="s">
        <v>26</v>
      </c>
      <c r="C20" s="77"/>
      <c r="D20" s="78"/>
      <c r="E20" s="79">
        <f>SUM(E17:E19)</f>
        <v>0</v>
      </c>
    </row>
    <row r="24" spans="2:5" x14ac:dyDescent="0.3">
      <c r="B24" s="81"/>
      <c r="C24" s="56"/>
    </row>
  </sheetData>
  <mergeCells count="1">
    <mergeCell ref="B2:E2"/>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1</vt:i4>
      </vt:variant>
    </vt:vector>
  </HeadingPairs>
  <TitlesOfParts>
    <vt:vector size="5" baseType="lpstr">
      <vt:lpstr>Indicazioni per la compilazione</vt:lpstr>
      <vt:lpstr>interviste</vt:lpstr>
      <vt:lpstr>quota fissa</vt:lpstr>
      <vt:lpstr>conto economico</vt:lpstr>
      <vt:lpstr>'quota fissa'!Area_stampa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2021-06-25T07:42:07Z</dcterms:created>
  <dcterms:modified xsi:type="dcterms:W3CDTF">2021-06-30T07:26:00Z</dcterms:modified>
</cp:coreProperties>
</file>