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olo lalli\Gare\Gare Sogei\Gara Azure Licenze Cloud\DOC\"/>
    </mc:Choice>
  </mc:AlternateContent>
  <bookViews>
    <workbookView xWindow="120" yWindow="135" windowWidth="19020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G6" i="1" l="1"/>
  <c r="H5" i="1" l="1"/>
  <c r="H3" i="1" l="1"/>
  <c r="G3" i="1" s="1"/>
  <c r="H8" i="1"/>
</calcChain>
</file>

<file path=xl/sharedStrings.xml><?xml version="1.0" encoding="utf-8"?>
<sst xmlns="http://schemas.openxmlformats.org/spreadsheetml/2006/main" count="16" uniqueCount="16">
  <si>
    <t>Prodotto</t>
  </si>
  <si>
    <t>Tipo Licenza</t>
  </si>
  <si>
    <t>Range</t>
  </si>
  <si>
    <t>Host Units</t>
  </si>
  <si>
    <t>1000+</t>
  </si>
  <si>
    <t>Base d'asta</t>
  </si>
  <si>
    <t>Costi relativi alla sicurezza</t>
  </si>
  <si>
    <t>Note</t>
  </si>
  <si>
    <t>Si precisa che gli oneri per rischi interferenziali, non soggetti a ribasso d’asta, sono pari a zero</t>
  </si>
  <si>
    <t>Numero di unità elementari SKU mensili</t>
  </si>
  <si>
    <t>N. SKU</t>
  </si>
  <si>
    <t>mesi</t>
  </si>
  <si>
    <t>Prezzo globale offerto</t>
  </si>
  <si>
    <t>Prezzo Unitario mensile per SKU offerto</t>
  </si>
  <si>
    <t>AS SDAPA ai sensi dell’art. 55 del D.Lgs. n. 50/2016, per l’acquisizione di servizi Cluod IaaS e PaaS del Cluod pubblico Microsoft Azure per il progetto IDEA@PA di Cdc  – ID 2234</t>
  </si>
  <si>
    <t>Ribasso praticato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</si>
</sst>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€&quot;\ #,##0.00;[Red]\-&quot;€&quot;\ #,##0.00"/>
    <numFmt numFmtId="164" formatCode="&quot;€&quot;\ #,##0.00"/>
    <numFmt numFmtId="165" formatCode="0.000%"/>
  </numFmts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</font>
    <font>
      <b/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center" wrapText="1" readingOrder="1"/>
      <protection hidden="1"/>
    </xf>
    <xf numFmtId="164" fontId="4" fillId="6" borderId="1" xfId="0" applyNumberFormat="1" applyFont="1" applyFill="1" applyBorder="1" applyAlignment="1" applyProtection="1">
      <alignment horizontal="right" vertical="center" wrapText="1" readingOrder="1"/>
      <protection hidden="1"/>
    </xf>
    <xf numFmtId="0" fontId="5" fillId="0" borderId="0" xfId="0" applyFont="1" applyAlignment="1" applyProtection="1">
      <alignment horizontal="right"/>
      <protection hidden="1"/>
    </xf>
    <xf numFmtId="0" fontId="3" fillId="5" borderId="5" xfId="0" applyFont="1" applyFill="1" applyBorder="1" applyAlignment="1" applyProtection="1">
      <alignment horizontal="left" vertical="center" wrapText="1"/>
      <protection hidden="1"/>
    </xf>
    <xf numFmtId="0" fontId="3" fillId="5" borderId="5" xfId="0" applyFont="1" applyFill="1" applyBorder="1" applyAlignment="1" applyProtection="1">
      <alignment horizontal="center" vertical="center" wrapText="1"/>
      <protection hidden="1"/>
    </xf>
    <xf numFmtId="0" fontId="7" fillId="6" borderId="1" xfId="0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8" fontId="8" fillId="6" borderId="1" xfId="0" applyNumberFormat="1" applyFont="1" applyFill="1" applyBorder="1" applyAlignment="1" applyProtection="1">
      <alignment horizontal="right" vertical="center"/>
      <protection hidden="1"/>
    </xf>
    <xf numFmtId="8" fontId="2" fillId="2" borderId="0" xfId="0" applyNumberFormat="1" applyFont="1" applyFill="1" applyBorder="1" applyAlignment="1" applyProtection="1">
      <alignment horizontal="right" vertical="center"/>
      <protection hidden="1"/>
    </xf>
    <xf numFmtId="0" fontId="8" fillId="6" borderId="1" xfId="0" applyFont="1" applyFill="1" applyBorder="1" applyAlignment="1" applyProtection="1">
      <alignment horizontal="center" vertical="center"/>
      <protection hidden="1"/>
    </xf>
    <xf numFmtId="8" fontId="8" fillId="2" borderId="1" xfId="0" applyNumberFormat="1" applyFont="1" applyFill="1" applyBorder="1" applyAlignment="1" applyProtection="1">
      <alignment horizontal="right" vertical="center"/>
      <protection locked="0"/>
    </xf>
    <xf numFmtId="4" fontId="8" fillId="6" borderId="1" xfId="0" applyNumberFormat="1" applyFont="1" applyFill="1" applyBorder="1" applyAlignment="1" applyProtection="1">
      <alignment horizontal="center" vertical="center"/>
      <protection hidden="1"/>
    </xf>
    <xf numFmtId="165" fontId="4" fillId="6" borderId="1" xfId="0" applyNumberFormat="1" applyFont="1" applyFill="1" applyBorder="1" applyAlignment="1" applyProtection="1">
      <alignment horizontal="right" vertical="center" wrapText="1" readingOrder="1"/>
      <protection hidden="1"/>
    </xf>
    <xf numFmtId="0" fontId="1" fillId="3" borderId="4" xfId="0" applyFont="1" applyFill="1" applyBorder="1" applyAlignment="1" applyProtection="1">
      <alignment horizontal="center" vertical="center" wrapText="1" readingOrder="1"/>
      <protection hidden="1"/>
    </xf>
    <xf numFmtId="0" fontId="1" fillId="3" borderId="2" xfId="0" applyFont="1" applyFill="1" applyBorder="1" applyAlignment="1" applyProtection="1">
      <alignment horizontal="center" vertical="center" wrapText="1" readingOrder="1"/>
      <protection hidden="1"/>
    </xf>
    <xf numFmtId="0" fontId="1" fillId="5" borderId="4" xfId="0" applyFont="1" applyFill="1" applyBorder="1" applyAlignment="1" applyProtection="1">
      <alignment horizontal="center" vertical="center" wrapText="1" readingOrder="1"/>
      <protection hidden="1"/>
    </xf>
    <xf numFmtId="0" fontId="1" fillId="5" borderId="3" xfId="0" applyFont="1" applyFill="1" applyBorder="1" applyAlignment="1" applyProtection="1">
      <alignment horizontal="center" vertical="center" wrapText="1" readingOrder="1"/>
      <protection hidden="1"/>
    </xf>
    <xf numFmtId="0" fontId="1" fillId="5" borderId="2" xfId="0" applyFont="1" applyFill="1" applyBorder="1" applyAlignment="1" applyProtection="1">
      <alignment horizontal="center" vertical="center" wrapText="1" readingOrder="1"/>
      <protection hidden="1"/>
    </xf>
    <xf numFmtId="0" fontId="1" fillId="3" borderId="3" xfId="0" applyFont="1" applyFill="1" applyBorder="1" applyAlignment="1" applyProtection="1">
      <alignment horizontal="center" vertical="center" wrapText="1" readingOrder="1"/>
      <protection hidden="1"/>
    </xf>
    <xf numFmtId="0" fontId="1" fillId="3" borderId="1" xfId="0" applyFont="1" applyFill="1" applyBorder="1" applyAlignment="1" applyProtection="1">
      <alignment horizontal="center" vertical="center" wrapText="1" readingOrder="1"/>
      <protection hidden="1"/>
    </xf>
    <xf numFmtId="164" fontId="6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90" zoomScaleNormal="90" workbookViewId="0">
      <selection activeCell="H8" sqref="H8"/>
    </sheetView>
  </sheetViews>
  <sheetFormatPr defaultRowHeight="15" x14ac:dyDescent="0.25"/>
  <cols>
    <col min="1" max="1" width="28.42578125" style="3" customWidth="1"/>
    <col min="2" max="2" width="26.85546875" style="1" hidden="1" customWidth="1"/>
    <col min="3" max="3" width="8" style="1" hidden="1" customWidth="1"/>
    <col min="4" max="4" width="12.85546875" style="2" customWidth="1"/>
    <col min="5" max="5" width="7.85546875" style="1" bestFit="1" customWidth="1"/>
    <col min="6" max="6" width="12" style="1" customWidth="1"/>
    <col min="7" max="7" width="12.7109375" style="2" bestFit="1" customWidth="1"/>
    <col min="8" max="8" width="35.28515625" style="2" customWidth="1"/>
    <col min="9" max="9" width="17.28515625" style="1" customWidth="1"/>
    <col min="10" max="16384" width="9.140625" style="1"/>
  </cols>
  <sheetData>
    <row r="1" spans="1:8" ht="25.5" customHeight="1" x14ac:dyDescent="0.25">
      <c r="A1" s="19" t="s">
        <v>14</v>
      </c>
      <c r="B1" s="20"/>
      <c r="C1" s="20"/>
      <c r="D1" s="20"/>
      <c r="E1" s="20"/>
      <c r="F1" s="20"/>
      <c r="G1" s="20"/>
      <c r="H1" s="21"/>
    </row>
    <row r="2" spans="1:8" ht="51" x14ac:dyDescent="0.25">
      <c r="A2" s="7" t="s">
        <v>0</v>
      </c>
      <c r="B2" s="8" t="s">
        <v>1</v>
      </c>
      <c r="C2" s="8" t="s">
        <v>2</v>
      </c>
      <c r="D2" s="8" t="s">
        <v>13</v>
      </c>
      <c r="E2" s="8" t="s">
        <v>10</v>
      </c>
      <c r="F2" s="8" t="s">
        <v>11</v>
      </c>
      <c r="G2" s="8" t="s">
        <v>12</v>
      </c>
      <c r="H2" s="8" t="s">
        <v>7</v>
      </c>
    </row>
    <row r="3" spans="1:8" ht="25.5" x14ac:dyDescent="0.25">
      <c r="A3" s="9" t="s">
        <v>9</v>
      </c>
      <c r="B3" s="10" t="s">
        <v>3</v>
      </c>
      <c r="C3" s="10" t="s">
        <v>4</v>
      </c>
      <c r="D3" s="14"/>
      <c r="E3" s="15">
        <v>1978.1</v>
      </c>
      <c r="F3" s="13">
        <v>24</v>
      </c>
      <c r="G3" s="11" t="str">
        <f>IF(AND(H3="OK",H5="OK"),D3*E3*F3,"")</f>
        <v/>
      </c>
      <c r="H3" s="4" t="str">
        <f>IF(OR(ISBLANK(D3),D3=0),"Attenzione, immettere un valore positivo con al massimo due decimali",IF(ISTEXT(D3),"Attenzione carattere al posto di un numero!",IF(H5="Attenzione superata base d'asta!","Attenzione superata base d'asta!","OK")))</f>
        <v>Attenzione, immettere un valore positivo con al massimo due decimali</v>
      </c>
    </row>
    <row r="4" spans="1:8" x14ac:dyDescent="0.25">
      <c r="A4" s="1"/>
      <c r="G4" s="1"/>
      <c r="H4" s="12"/>
    </row>
    <row r="5" spans="1:8" ht="27" customHeight="1" x14ac:dyDescent="0.25">
      <c r="A5" s="1"/>
      <c r="D5" s="1"/>
      <c r="E5" s="17" t="s">
        <v>5</v>
      </c>
      <c r="F5" s="18"/>
      <c r="G5" s="5">
        <v>84.33</v>
      </c>
      <c r="H5" s="4" t="str">
        <f>IF(TRUNC(D3,2)&gt;G5,"Attenzione superata base d'asta!","OK")</f>
        <v>OK</v>
      </c>
    </row>
    <row r="6" spans="1:8" ht="27" customHeight="1" x14ac:dyDescent="0.25">
      <c r="A6" s="1"/>
      <c r="D6" s="1"/>
      <c r="E6" s="23" t="s">
        <v>15</v>
      </c>
      <c r="F6" s="23"/>
      <c r="G6" s="16">
        <f>(G5-D3)/G5</f>
        <v>1</v>
      </c>
      <c r="H6" s="1"/>
    </row>
    <row r="7" spans="1:8" x14ac:dyDescent="0.25">
      <c r="A7" s="1"/>
      <c r="D7" s="1"/>
      <c r="F7" s="2"/>
      <c r="G7" s="6"/>
      <c r="H7" s="6"/>
    </row>
    <row r="8" spans="1:8" ht="29.25" customHeight="1" x14ac:dyDescent="0.25">
      <c r="A8" s="1"/>
      <c r="D8" s="1"/>
      <c r="E8" s="17" t="s">
        <v>6</v>
      </c>
      <c r="F8" s="18"/>
      <c r="G8" s="24"/>
      <c r="H8" s="4" t="str">
        <f>IF(G8=0,"Attenzione, immettere un valore positivo con al massimo due decimali","OK")</f>
        <v>Attenzione, immettere un valore positivo con al massimo due decimali</v>
      </c>
    </row>
    <row r="9" spans="1:8" ht="30" customHeight="1" x14ac:dyDescent="0.25">
      <c r="E9" s="17" t="s">
        <v>8</v>
      </c>
      <c r="F9" s="22"/>
      <c r="G9" s="22"/>
      <c r="H9" s="18"/>
    </row>
  </sheetData>
  <sheetProtection algorithmName="SHA-512" hashValue="O8MMRRe8enAc3m3JvC/e6byfb3VyQnJYC0cVe7dIWPGhQeDf++BwFUCXQuiBXSkmeJUhBP+uP+6+RNSOtNvQ6Q==" saltValue="Tsx1KTQil0rMct6+bsgk8w==" spinCount="100000" sheet="1" objects="1" scenarios="1"/>
  <mergeCells count="5">
    <mergeCell ref="E5:F5"/>
    <mergeCell ref="A1:H1"/>
    <mergeCell ref="E9:H9"/>
    <mergeCell ref="E8:F8"/>
    <mergeCell ref="E6:F6"/>
  </mergeCells>
  <dataValidations count="1">
    <dataValidation type="decimal" operator="greaterThanOrEqual" allowBlank="1" showInputMessage="1" showErrorMessage="1" prompt="Immettere qui il valore per gli oneri della sicurezza, valore numerico maggiore di 0, con al massimo 2 cifre decimali" sqref="G8">
      <formula1>0.01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Paolo Lalli</cp:lastModifiedBy>
  <dcterms:created xsi:type="dcterms:W3CDTF">2019-03-27T10:19:44Z</dcterms:created>
  <dcterms:modified xsi:type="dcterms:W3CDTF">2019-11-11T08:44:44Z</dcterms:modified>
</cp:coreProperties>
</file>