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derica.nonni\Documents\Beni e servizi\Postali\Aci_recapito\Documentazione\Pacchetto def 05122019\"/>
    </mc:Choice>
  </mc:AlternateContent>
  <bookViews>
    <workbookView xWindow="0" yWindow="60" windowWidth="20730" windowHeight="8985" activeTab="4"/>
  </bookViews>
  <sheets>
    <sheet name="Riepilogo" sheetId="1" r:id="rId1"/>
    <sheet name="AM" sheetId="4" r:id="rId2"/>
    <sheet name="CP" sheetId="3" r:id="rId3"/>
    <sheet name="EU1" sheetId="5" r:id="rId4"/>
    <sheet name="EU2" sheetId="6" r:id="rId5"/>
  </sheets>
  <definedNames>
    <definedName name="_xlnm._FilterDatabase" localSheetId="1" hidden="1">AM!$A$9:$C$9</definedName>
    <definedName name="_xlnm._FilterDatabase" localSheetId="2" hidden="1">CP!$A$9:$C$9</definedName>
    <definedName name="_xlnm._FilterDatabase" localSheetId="3" hidden="1">'EU1'!$A$9:$J$9</definedName>
    <definedName name="_xlnm._FilterDatabase" localSheetId="4" hidden="1">'EU2'!$A$9:$J$9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8" i="6" l="1"/>
  <c r="E98" i="6"/>
  <c r="I97" i="6"/>
  <c r="E97" i="6"/>
  <c r="I96" i="6"/>
  <c r="E96" i="6"/>
  <c r="I95" i="6"/>
  <c r="E95" i="6"/>
  <c r="I94" i="6"/>
  <c r="E94" i="6"/>
  <c r="I93" i="6"/>
  <c r="E93" i="6"/>
  <c r="I92" i="6"/>
  <c r="E92" i="6"/>
  <c r="I91" i="6"/>
  <c r="E91" i="6"/>
  <c r="I90" i="6"/>
  <c r="E90" i="6"/>
  <c r="I89" i="6"/>
  <c r="E89" i="6"/>
  <c r="I88" i="6"/>
  <c r="E88" i="6"/>
  <c r="I87" i="6"/>
  <c r="E87" i="6"/>
  <c r="I86" i="6"/>
  <c r="E86" i="6"/>
  <c r="I85" i="6"/>
  <c r="E85" i="6"/>
  <c r="I84" i="6"/>
  <c r="E84" i="6"/>
  <c r="I83" i="6"/>
  <c r="E83" i="6"/>
  <c r="I82" i="6"/>
  <c r="E82" i="6"/>
  <c r="I81" i="6"/>
  <c r="E81" i="6"/>
  <c r="I80" i="6"/>
  <c r="E80" i="6"/>
  <c r="I79" i="6"/>
  <c r="E79" i="6"/>
  <c r="I78" i="6"/>
  <c r="E78" i="6"/>
  <c r="I77" i="6"/>
  <c r="E77" i="6"/>
  <c r="I76" i="6"/>
  <c r="E76" i="6"/>
  <c r="I75" i="6"/>
  <c r="E75" i="6"/>
  <c r="I74" i="6"/>
  <c r="E74" i="6"/>
  <c r="I73" i="6"/>
  <c r="E73" i="6"/>
  <c r="I72" i="6"/>
  <c r="E72" i="6"/>
  <c r="I71" i="6"/>
  <c r="E71" i="6"/>
  <c r="I70" i="6"/>
  <c r="E70" i="6"/>
  <c r="I69" i="6"/>
  <c r="E69" i="6"/>
  <c r="I68" i="6"/>
  <c r="E68" i="6"/>
  <c r="I67" i="6"/>
  <c r="E67" i="6"/>
  <c r="I66" i="6"/>
  <c r="E66" i="6"/>
  <c r="I65" i="6"/>
  <c r="E65" i="6"/>
  <c r="I64" i="6"/>
  <c r="E64" i="6"/>
  <c r="I63" i="6"/>
  <c r="E63" i="6"/>
  <c r="I62" i="6"/>
  <c r="E62" i="6"/>
  <c r="I61" i="6"/>
  <c r="E61" i="6"/>
  <c r="I60" i="6"/>
  <c r="E60" i="6"/>
  <c r="I59" i="6"/>
  <c r="E59" i="6"/>
  <c r="I58" i="6"/>
  <c r="E58" i="6"/>
  <c r="I57" i="6"/>
  <c r="E57" i="6"/>
  <c r="I56" i="6"/>
  <c r="E56" i="6"/>
  <c r="I55" i="6"/>
  <c r="E55" i="6"/>
  <c r="I54" i="6"/>
  <c r="E54" i="6"/>
  <c r="I53" i="6"/>
  <c r="E53" i="6"/>
  <c r="I52" i="6"/>
  <c r="E52" i="6"/>
  <c r="I51" i="6"/>
  <c r="E51" i="6"/>
  <c r="I50" i="6"/>
  <c r="E50" i="6"/>
  <c r="I49" i="6"/>
  <c r="E49" i="6"/>
  <c r="I48" i="6"/>
  <c r="E48" i="6"/>
  <c r="I47" i="6"/>
  <c r="E47" i="6"/>
  <c r="I46" i="6"/>
  <c r="E46" i="6"/>
  <c r="I45" i="6"/>
  <c r="E45" i="6"/>
  <c r="I44" i="6"/>
  <c r="E44" i="6"/>
  <c r="I43" i="6"/>
  <c r="E43" i="6"/>
  <c r="I42" i="6"/>
  <c r="E42" i="6"/>
  <c r="I41" i="6"/>
  <c r="E41" i="6"/>
  <c r="I40" i="6"/>
  <c r="E40" i="6"/>
  <c r="I39" i="6"/>
  <c r="E39" i="6"/>
  <c r="I38" i="6"/>
  <c r="E38" i="6"/>
  <c r="I37" i="6"/>
  <c r="E37" i="6"/>
  <c r="I36" i="6"/>
  <c r="E36" i="6"/>
  <c r="I35" i="6"/>
  <c r="E35" i="6"/>
  <c r="I34" i="6"/>
  <c r="E34" i="6"/>
  <c r="I33" i="6"/>
  <c r="E33" i="6"/>
  <c r="I32" i="6"/>
  <c r="E32" i="6"/>
  <c r="I31" i="6"/>
  <c r="E31" i="6"/>
  <c r="I30" i="6"/>
  <c r="E30" i="6"/>
  <c r="I29" i="6"/>
  <c r="E29" i="6"/>
  <c r="I28" i="6"/>
  <c r="E28" i="6"/>
  <c r="I27" i="6"/>
  <c r="E27" i="6"/>
  <c r="I26" i="6"/>
  <c r="E26" i="6"/>
  <c r="I25" i="6"/>
  <c r="E25" i="6"/>
  <c r="I24" i="6"/>
  <c r="E24" i="6"/>
  <c r="I23" i="6"/>
  <c r="E23" i="6"/>
  <c r="I22" i="6"/>
  <c r="E22" i="6"/>
  <c r="I21" i="6"/>
  <c r="E21" i="6"/>
  <c r="I20" i="6"/>
  <c r="E20" i="6"/>
  <c r="I19" i="6"/>
  <c r="E19" i="6"/>
  <c r="I18" i="6"/>
  <c r="E18" i="6"/>
  <c r="I17" i="6"/>
  <c r="E17" i="6"/>
  <c r="I16" i="6"/>
  <c r="E16" i="6"/>
  <c r="I15" i="6"/>
  <c r="E15" i="6"/>
  <c r="I14" i="6"/>
  <c r="E14" i="6"/>
  <c r="I13" i="6"/>
  <c r="E13" i="6"/>
  <c r="I12" i="6"/>
  <c r="E12" i="6"/>
  <c r="I11" i="6"/>
  <c r="E11" i="6"/>
  <c r="I10" i="6"/>
  <c r="E10" i="6"/>
  <c r="C8" i="6"/>
  <c r="J9" i="6" l="1"/>
  <c r="E11" i="1" s="1"/>
  <c r="F9" i="6"/>
  <c r="E7" i="1" s="1"/>
  <c r="C8" i="5"/>
  <c r="C8" i="3"/>
  <c r="C8" i="4"/>
  <c r="F12" i="1" l="1"/>
  <c r="E10" i="5" l="1"/>
  <c r="I10" i="5"/>
  <c r="I175" i="5" l="1"/>
  <c r="E175" i="5"/>
  <c r="I174" i="5"/>
  <c r="E174" i="5"/>
  <c r="I173" i="5"/>
  <c r="E173" i="5"/>
  <c r="I172" i="5"/>
  <c r="E172" i="5"/>
  <c r="I171" i="5"/>
  <c r="E171" i="5"/>
  <c r="I170" i="5"/>
  <c r="E170" i="5"/>
  <c r="I169" i="5"/>
  <c r="E169" i="5"/>
  <c r="I168" i="5"/>
  <c r="E168" i="5"/>
  <c r="I167" i="5"/>
  <c r="E167" i="5"/>
  <c r="I166" i="5"/>
  <c r="E166" i="5"/>
  <c r="I165" i="5"/>
  <c r="E165" i="5"/>
  <c r="I164" i="5"/>
  <c r="E164" i="5"/>
  <c r="I163" i="5"/>
  <c r="E163" i="5"/>
  <c r="I162" i="5"/>
  <c r="E162" i="5"/>
  <c r="I161" i="5"/>
  <c r="E161" i="5"/>
  <c r="I160" i="5"/>
  <c r="E160" i="5"/>
  <c r="I159" i="5"/>
  <c r="E159" i="5"/>
  <c r="I158" i="5"/>
  <c r="E158" i="5"/>
  <c r="I157" i="5"/>
  <c r="E157" i="5"/>
  <c r="I156" i="5"/>
  <c r="E156" i="5"/>
  <c r="I155" i="5"/>
  <c r="E155" i="5"/>
  <c r="I154" i="5"/>
  <c r="E154" i="5"/>
  <c r="I153" i="5"/>
  <c r="E153" i="5"/>
  <c r="I152" i="5"/>
  <c r="E152" i="5"/>
  <c r="I151" i="5"/>
  <c r="E151" i="5"/>
  <c r="I150" i="5"/>
  <c r="E150" i="5"/>
  <c r="I149" i="5"/>
  <c r="E149" i="5"/>
  <c r="I148" i="5"/>
  <c r="E148" i="5"/>
  <c r="I147" i="5"/>
  <c r="E147" i="5"/>
  <c r="I146" i="5"/>
  <c r="E146" i="5"/>
  <c r="I145" i="5"/>
  <c r="E145" i="5"/>
  <c r="I144" i="5"/>
  <c r="E144" i="5"/>
  <c r="I143" i="5"/>
  <c r="E143" i="5"/>
  <c r="I142" i="5"/>
  <c r="E142" i="5"/>
  <c r="I141" i="5"/>
  <c r="E141" i="5"/>
  <c r="I140" i="5"/>
  <c r="E140" i="5"/>
  <c r="I139" i="5"/>
  <c r="E139" i="5"/>
  <c r="I138" i="5"/>
  <c r="E138" i="5"/>
  <c r="I137" i="5"/>
  <c r="E137" i="5"/>
  <c r="I136" i="5"/>
  <c r="E136" i="5"/>
  <c r="I135" i="5"/>
  <c r="E135" i="5"/>
  <c r="I134" i="5"/>
  <c r="E134" i="5"/>
  <c r="I133" i="5"/>
  <c r="E133" i="5"/>
  <c r="I132" i="5"/>
  <c r="E132" i="5"/>
  <c r="I131" i="5"/>
  <c r="E131" i="5"/>
  <c r="I130" i="5"/>
  <c r="E130" i="5"/>
  <c r="I129" i="5"/>
  <c r="E129" i="5"/>
  <c r="I128" i="5"/>
  <c r="E128" i="5"/>
  <c r="I127" i="5"/>
  <c r="E127" i="5"/>
  <c r="I126" i="5"/>
  <c r="E126" i="5"/>
  <c r="I125" i="5"/>
  <c r="E125" i="5"/>
  <c r="I124" i="5"/>
  <c r="E124" i="5"/>
  <c r="I123" i="5"/>
  <c r="E123" i="5"/>
  <c r="I122" i="5"/>
  <c r="E122" i="5"/>
  <c r="I121" i="5"/>
  <c r="E121" i="5"/>
  <c r="I120" i="5"/>
  <c r="E120" i="5"/>
  <c r="I119" i="5"/>
  <c r="E119" i="5"/>
  <c r="I118" i="5"/>
  <c r="E118" i="5"/>
  <c r="I117" i="5"/>
  <c r="E117" i="5"/>
  <c r="I116" i="5"/>
  <c r="E116" i="5"/>
  <c r="I115" i="5"/>
  <c r="E115" i="5"/>
  <c r="I114" i="5"/>
  <c r="E114" i="5"/>
  <c r="I113" i="5"/>
  <c r="E113" i="5"/>
  <c r="I112" i="5"/>
  <c r="E112" i="5"/>
  <c r="I111" i="5"/>
  <c r="E111" i="5"/>
  <c r="I110" i="5"/>
  <c r="E110" i="5"/>
  <c r="I109" i="5"/>
  <c r="E109" i="5"/>
  <c r="I108" i="5"/>
  <c r="E108" i="5"/>
  <c r="I107" i="5"/>
  <c r="E107" i="5"/>
  <c r="I106" i="5"/>
  <c r="E106" i="5"/>
  <c r="I105" i="5"/>
  <c r="E105" i="5"/>
  <c r="I104" i="5"/>
  <c r="E104" i="5"/>
  <c r="I103" i="5"/>
  <c r="E103" i="5"/>
  <c r="I102" i="5"/>
  <c r="E102" i="5"/>
  <c r="I101" i="5"/>
  <c r="E101" i="5"/>
  <c r="I100" i="5"/>
  <c r="E100" i="5"/>
  <c r="I99" i="5"/>
  <c r="E99" i="5"/>
  <c r="I98" i="5"/>
  <c r="E98" i="5"/>
  <c r="I97" i="5"/>
  <c r="E97" i="5"/>
  <c r="I96" i="5"/>
  <c r="E96" i="5"/>
  <c r="I95" i="5"/>
  <c r="E95" i="5"/>
  <c r="I94" i="5"/>
  <c r="E94" i="5"/>
  <c r="I93" i="5"/>
  <c r="E93" i="5"/>
  <c r="I92" i="5"/>
  <c r="E92" i="5"/>
  <c r="I91" i="5"/>
  <c r="E91" i="5"/>
  <c r="I90" i="5"/>
  <c r="E90" i="5"/>
  <c r="I89" i="5"/>
  <c r="E89" i="5"/>
  <c r="I88" i="5"/>
  <c r="E88" i="5"/>
  <c r="I87" i="5"/>
  <c r="E87" i="5"/>
  <c r="I86" i="5"/>
  <c r="E86" i="5"/>
  <c r="I85" i="5"/>
  <c r="E85" i="5"/>
  <c r="I84" i="5"/>
  <c r="E84" i="5"/>
  <c r="I83" i="5"/>
  <c r="E83" i="5"/>
  <c r="I82" i="5"/>
  <c r="E82" i="5"/>
  <c r="I81" i="5"/>
  <c r="E81" i="5"/>
  <c r="I80" i="5"/>
  <c r="E80" i="5"/>
  <c r="I79" i="5"/>
  <c r="E79" i="5"/>
  <c r="I78" i="5"/>
  <c r="E78" i="5"/>
  <c r="I77" i="5"/>
  <c r="E77" i="5"/>
  <c r="I76" i="5"/>
  <c r="E76" i="5"/>
  <c r="I75" i="5"/>
  <c r="E75" i="5"/>
  <c r="I74" i="5"/>
  <c r="E74" i="5"/>
  <c r="I73" i="5"/>
  <c r="E73" i="5"/>
  <c r="I72" i="5"/>
  <c r="E72" i="5"/>
  <c r="I71" i="5"/>
  <c r="E71" i="5"/>
  <c r="I70" i="5"/>
  <c r="E70" i="5"/>
  <c r="I69" i="5"/>
  <c r="E69" i="5"/>
  <c r="I68" i="5"/>
  <c r="E68" i="5"/>
  <c r="I67" i="5"/>
  <c r="E67" i="5"/>
  <c r="I66" i="5"/>
  <c r="E66" i="5"/>
  <c r="I65" i="5"/>
  <c r="E65" i="5"/>
  <c r="I64" i="5"/>
  <c r="E64" i="5"/>
  <c r="I63" i="5"/>
  <c r="E63" i="5"/>
  <c r="I62" i="5"/>
  <c r="E62" i="5"/>
  <c r="I61" i="5"/>
  <c r="E61" i="5"/>
  <c r="I60" i="5"/>
  <c r="E60" i="5"/>
  <c r="I59" i="5"/>
  <c r="E59" i="5"/>
  <c r="I58" i="5"/>
  <c r="E58" i="5"/>
  <c r="I57" i="5"/>
  <c r="E57" i="5"/>
  <c r="I56" i="5"/>
  <c r="E56" i="5"/>
  <c r="I55" i="5"/>
  <c r="E55" i="5"/>
  <c r="I54" i="5"/>
  <c r="E54" i="5"/>
  <c r="I53" i="5"/>
  <c r="E53" i="5"/>
  <c r="I52" i="5"/>
  <c r="E52" i="5"/>
  <c r="I51" i="5"/>
  <c r="E51" i="5"/>
  <c r="I50" i="5"/>
  <c r="E50" i="5"/>
  <c r="I49" i="5"/>
  <c r="E49" i="5"/>
  <c r="I48" i="5"/>
  <c r="E48" i="5"/>
  <c r="I47" i="5"/>
  <c r="E47" i="5"/>
  <c r="I46" i="5"/>
  <c r="E46" i="5"/>
  <c r="I45" i="5"/>
  <c r="E45" i="5"/>
  <c r="I44" i="5"/>
  <c r="E44" i="5"/>
  <c r="I43" i="5"/>
  <c r="E43" i="5"/>
  <c r="I42" i="5"/>
  <c r="E42" i="5"/>
  <c r="I41" i="5"/>
  <c r="E41" i="5"/>
  <c r="I40" i="5"/>
  <c r="E40" i="5"/>
  <c r="I39" i="5"/>
  <c r="E39" i="5"/>
  <c r="I38" i="5"/>
  <c r="E38" i="5"/>
  <c r="I37" i="5"/>
  <c r="E37" i="5"/>
  <c r="I36" i="5"/>
  <c r="E36" i="5"/>
  <c r="I35" i="5"/>
  <c r="E35" i="5"/>
  <c r="I34" i="5"/>
  <c r="E34" i="5"/>
  <c r="I33" i="5"/>
  <c r="E33" i="5"/>
  <c r="I32" i="5"/>
  <c r="E32" i="5"/>
  <c r="I31" i="5"/>
  <c r="E31" i="5"/>
  <c r="I30" i="5"/>
  <c r="E30" i="5"/>
  <c r="I29" i="5"/>
  <c r="E29" i="5"/>
  <c r="I28" i="5"/>
  <c r="E28" i="5"/>
  <c r="I27" i="5"/>
  <c r="E27" i="5"/>
  <c r="I26" i="5"/>
  <c r="E26" i="5"/>
  <c r="I25" i="5"/>
  <c r="E25" i="5"/>
  <c r="I24" i="5"/>
  <c r="E24" i="5"/>
  <c r="I23" i="5"/>
  <c r="E23" i="5"/>
  <c r="I22" i="5"/>
  <c r="E22" i="5"/>
  <c r="I21" i="5"/>
  <c r="E21" i="5"/>
  <c r="I20" i="5"/>
  <c r="E20" i="5"/>
  <c r="I19" i="5"/>
  <c r="E19" i="5"/>
  <c r="I18" i="5"/>
  <c r="E18" i="5"/>
  <c r="I17" i="5"/>
  <c r="E17" i="5"/>
  <c r="I16" i="5"/>
  <c r="E16" i="5"/>
  <c r="I15" i="5"/>
  <c r="E15" i="5"/>
  <c r="I14" i="5"/>
  <c r="E14" i="5"/>
  <c r="I13" i="5"/>
  <c r="E13" i="5"/>
  <c r="I12" i="5"/>
  <c r="E12" i="5"/>
  <c r="I11" i="5"/>
  <c r="E11" i="5"/>
  <c r="E11" i="3"/>
  <c r="I11" i="3"/>
  <c r="E12" i="3"/>
  <c r="I12" i="3"/>
  <c r="E13" i="3"/>
  <c r="I13" i="3"/>
  <c r="E14" i="3"/>
  <c r="I14" i="3"/>
  <c r="E15" i="3"/>
  <c r="I15" i="3"/>
  <c r="E16" i="3"/>
  <c r="I16" i="3"/>
  <c r="E17" i="3"/>
  <c r="I17" i="3"/>
  <c r="E18" i="3"/>
  <c r="I18" i="3"/>
  <c r="E19" i="3"/>
  <c r="I19" i="3"/>
  <c r="E20" i="3"/>
  <c r="I20" i="3"/>
  <c r="E21" i="3"/>
  <c r="I21" i="3"/>
  <c r="E22" i="3"/>
  <c r="I22" i="3"/>
  <c r="E23" i="3"/>
  <c r="I23" i="3"/>
  <c r="E24" i="3"/>
  <c r="I24" i="3"/>
  <c r="E25" i="3"/>
  <c r="I25" i="3"/>
  <c r="E26" i="3"/>
  <c r="I26" i="3"/>
  <c r="I10" i="3"/>
  <c r="E10" i="3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F9" i="5" l="1"/>
  <c r="E6" i="1" s="1"/>
  <c r="J9" i="5"/>
  <c r="E10" i="1" s="1"/>
  <c r="J9" i="4"/>
  <c r="E8" i="1" s="1"/>
  <c r="J9" i="3"/>
  <c r="E9" i="1" s="1"/>
  <c r="F9" i="3"/>
  <c r="E5" i="1" s="1"/>
  <c r="F9" i="4"/>
  <c r="E4" i="1" s="1"/>
  <c r="E12" i="1" l="1"/>
</calcChain>
</file>

<file path=xl/sharedStrings.xml><?xml version="1.0" encoding="utf-8"?>
<sst xmlns="http://schemas.openxmlformats.org/spreadsheetml/2006/main" count="671" uniqueCount="342">
  <si>
    <t xml:space="preserve"> per i CAP in corrispondenza dei quali il concorrente offre copertura diretta al relativo servizio (Cfr. Paragr. 4.4.1 del Capitolato Tecnico).</t>
  </si>
  <si>
    <t>(o cella vuota) per i CAP in corrispondenza dei quali il concorrente offre copertura mediante ricorso a FSU (Cfr. Paragr. 4.4.2 del Capitolato Tecnico).</t>
  </si>
  <si>
    <t>CAP</t>
  </si>
  <si>
    <t>Regione</t>
  </si>
  <si>
    <t>POSTA MASSIVA NON RACCOMANDATA</t>
  </si>
  <si>
    <t>Copertura Servizio
1= SI;
0 o vuoto = NO</t>
  </si>
  <si>
    <t>POSTA MASSIVA  RACCOMANDATA</t>
  </si>
  <si>
    <t>Nelle colonne relative a ciascuna tipologia di servizio inserire in corrispondenza di ciascun CAP riportato nella colonna CAP:</t>
  </si>
  <si>
    <t>Id. Servizio</t>
  </si>
  <si>
    <t>Servizio</t>
  </si>
  <si>
    <t>Coefficiente di copertura</t>
  </si>
  <si>
    <t>Valore offerto</t>
  </si>
  <si>
    <t>Massiva  Non Racc. AM</t>
  </si>
  <si>
    <t>Massiva  Non Racc. CP</t>
  </si>
  <si>
    <t>Copertura complessiva Lotto</t>
  </si>
  <si>
    <t>Massiva Racc. AM</t>
  </si>
  <si>
    <t>Massiva  Racc. CP</t>
  </si>
  <si>
    <t>POSTA MASSIVA RACCOMANDATA E NON</t>
  </si>
  <si>
    <t>NR_AM</t>
  </si>
  <si>
    <t>NR_CP</t>
  </si>
  <si>
    <t>R_AM</t>
  </si>
  <si>
    <t>R_CP</t>
  </si>
  <si>
    <t>C_TOT</t>
  </si>
  <si>
    <t xml:space="preserve">NR_AM = </t>
  </si>
  <si>
    <t xml:space="preserve">R_AM = </t>
  </si>
  <si>
    <t xml:space="preserve">NR_CP = </t>
  </si>
  <si>
    <t xml:space="preserve">R_CP = </t>
  </si>
  <si>
    <t xml:space="preserve">NR_EU = </t>
  </si>
  <si>
    <t xml:space="preserve">R_EU = </t>
  </si>
  <si>
    <t>Peso Servizio
(pi)</t>
  </si>
  <si>
    <t>PESO</t>
  </si>
  <si>
    <t>R_EU1</t>
  </si>
  <si>
    <t>R_EU2</t>
  </si>
  <si>
    <t>Massiva Racc. EU1</t>
  </si>
  <si>
    <t>Massiva Racc. EU2</t>
  </si>
  <si>
    <t>Massiva  Non Racc. EU1</t>
  </si>
  <si>
    <t>Massiva  Non Racc. EU2</t>
  </si>
  <si>
    <t>NR_EU1</t>
  </si>
  <si>
    <t>NR_EU2</t>
  </si>
  <si>
    <t>CAMPANIA</t>
  </si>
  <si>
    <t>80121</t>
  </si>
  <si>
    <t>80122</t>
  </si>
  <si>
    <t>80123</t>
  </si>
  <si>
    <t>80124</t>
  </si>
  <si>
    <t>80125</t>
  </si>
  <si>
    <t>80126</t>
  </si>
  <si>
    <t>80127</t>
  </si>
  <si>
    <t>80128</t>
  </si>
  <si>
    <t>80129</t>
  </si>
  <si>
    <t>80131</t>
  </si>
  <si>
    <t>80132</t>
  </si>
  <si>
    <t>80133</t>
  </si>
  <si>
    <t>80134</t>
  </si>
  <si>
    <t>80135</t>
  </si>
  <si>
    <t>80136</t>
  </si>
  <si>
    <t>80137</t>
  </si>
  <si>
    <t>80138</t>
  </si>
  <si>
    <t>80139</t>
  </si>
  <si>
    <t>80141</t>
  </si>
  <si>
    <t>80142</t>
  </si>
  <si>
    <t>80143</t>
  </si>
  <si>
    <t>80144</t>
  </si>
  <si>
    <t>80145</t>
  </si>
  <si>
    <t>80146</t>
  </si>
  <si>
    <t>80147</t>
  </si>
  <si>
    <t>83100</t>
  </si>
  <si>
    <t>82100</t>
  </si>
  <si>
    <t>81100</t>
  </si>
  <si>
    <t>84121</t>
  </si>
  <si>
    <t>84122</t>
  </si>
  <si>
    <t>84123</t>
  </si>
  <si>
    <t>84124</t>
  </si>
  <si>
    <t>84125</t>
  </si>
  <si>
    <t>84126</t>
  </si>
  <si>
    <t>84127</t>
  </si>
  <si>
    <t>84128</t>
  </si>
  <si>
    <t>84129</t>
  </si>
  <si>
    <t>84131</t>
  </si>
  <si>
    <t>84132</t>
  </si>
  <si>
    <t>84133</t>
  </si>
  <si>
    <t>84134</t>
  </si>
  <si>
    <t>84135</t>
  </si>
  <si>
    <t>83011</t>
  </si>
  <si>
    <t>83012</t>
  </si>
  <si>
    <t>83013</t>
  </si>
  <si>
    <t>83016</t>
  </si>
  <si>
    <t>83017</t>
  </si>
  <si>
    <t>83018</t>
  </si>
  <si>
    <t>83020</t>
  </si>
  <si>
    <t>83021</t>
  </si>
  <si>
    <t>83022</t>
  </si>
  <si>
    <t>83023</t>
  </si>
  <si>
    <t>83024</t>
  </si>
  <si>
    <t>83025</t>
  </si>
  <si>
    <t>83027</t>
  </si>
  <si>
    <t>83028</t>
  </si>
  <si>
    <t>83029</t>
  </si>
  <si>
    <t>83031</t>
  </si>
  <si>
    <t>83032</t>
  </si>
  <si>
    <t>83035</t>
  </si>
  <si>
    <t>83036</t>
  </si>
  <si>
    <t>83038</t>
  </si>
  <si>
    <t>83039</t>
  </si>
  <si>
    <t>83042</t>
  </si>
  <si>
    <t>83043</t>
  </si>
  <si>
    <t>83045</t>
  </si>
  <si>
    <t>83047</t>
  </si>
  <si>
    <t>83048</t>
  </si>
  <si>
    <t>82010</t>
  </si>
  <si>
    <t>82011</t>
  </si>
  <si>
    <t>82016</t>
  </si>
  <si>
    <t>82018</t>
  </si>
  <si>
    <t>82019</t>
  </si>
  <si>
    <t>82020</t>
  </si>
  <si>
    <t>82030</t>
  </si>
  <si>
    <t>82037</t>
  </si>
  <si>
    <t>81010</t>
  </si>
  <si>
    <t>81013</t>
  </si>
  <si>
    <t>81016</t>
  </si>
  <si>
    <t>81020</t>
  </si>
  <si>
    <t>81021</t>
  </si>
  <si>
    <t>81022</t>
  </si>
  <si>
    <t>81023</t>
  </si>
  <si>
    <t>81024</t>
  </si>
  <si>
    <t>81025</t>
  </si>
  <si>
    <t>81027</t>
  </si>
  <si>
    <t>81028</t>
  </si>
  <si>
    <t>81030</t>
  </si>
  <si>
    <t>81031</t>
  </si>
  <si>
    <t>81032</t>
  </si>
  <si>
    <t>81033</t>
  </si>
  <si>
    <t>81034</t>
  </si>
  <si>
    <t>81036</t>
  </si>
  <si>
    <t>81037</t>
  </si>
  <si>
    <t>81038</t>
  </si>
  <si>
    <t>81039</t>
  </si>
  <si>
    <t>81040</t>
  </si>
  <si>
    <t>81041</t>
  </si>
  <si>
    <t>81043</t>
  </si>
  <si>
    <t>81047</t>
  </si>
  <si>
    <t>81050</t>
  </si>
  <si>
    <t>81052</t>
  </si>
  <si>
    <t>81054</t>
  </si>
  <si>
    <t>81055</t>
  </si>
  <si>
    <t>81056</t>
  </si>
  <si>
    <t>81057</t>
  </si>
  <si>
    <t>81058</t>
  </si>
  <si>
    <t>80010</t>
  </si>
  <si>
    <t>80011</t>
  </si>
  <si>
    <t>80012</t>
  </si>
  <si>
    <t>80013</t>
  </si>
  <si>
    <t>80014</t>
  </si>
  <si>
    <t>80016</t>
  </si>
  <si>
    <t>80017</t>
  </si>
  <si>
    <t>80018</t>
  </si>
  <si>
    <t>80019</t>
  </si>
  <si>
    <t>80020</t>
  </si>
  <si>
    <t>80021</t>
  </si>
  <si>
    <t>80022</t>
  </si>
  <si>
    <t>80023</t>
  </si>
  <si>
    <t>80024</t>
  </si>
  <si>
    <t>80025</t>
  </si>
  <si>
    <t>80026</t>
  </si>
  <si>
    <t>80027</t>
  </si>
  <si>
    <t>80028</t>
  </si>
  <si>
    <t>80029</t>
  </si>
  <si>
    <t>80030</t>
  </si>
  <si>
    <t>80031</t>
  </si>
  <si>
    <t>80032</t>
  </si>
  <si>
    <t>80033</t>
  </si>
  <si>
    <t>80034</t>
  </si>
  <si>
    <t>80035</t>
  </si>
  <si>
    <t>80036</t>
  </si>
  <si>
    <t>80038</t>
  </si>
  <si>
    <t>80039</t>
  </si>
  <si>
    <t>80040</t>
  </si>
  <si>
    <t>80041</t>
  </si>
  <si>
    <t>80042</t>
  </si>
  <si>
    <t>80044</t>
  </si>
  <si>
    <t>80045</t>
  </si>
  <si>
    <t>80046</t>
  </si>
  <si>
    <t>80047</t>
  </si>
  <si>
    <t>80048</t>
  </si>
  <si>
    <t>80049</t>
  </si>
  <si>
    <t>80050</t>
  </si>
  <si>
    <t>80051</t>
  </si>
  <si>
    <t>80053</t>
  </si>
  <si>
    <t>80054</t>
  </si>
  <si>
    <t>80055</t>
  </si>
  <si>
    <t>80056</t>
  </si>
  <si>
    <t>80057</t>
  </si>
  <si>
    <t>80058</t>
  </si>
  <si>
    <t>80059</t>
  </si>
  <si>
    <t>80061</t>
  </si>
  <si>
    <t>80062</t>
  </si>
  <si>
    <t>80063</t>
  </si>
  <si>
    <t>80065</t>
  </si>
  <si>
    <t>80067</t>
  </si>
  <si>
    <t>80069</t>
  </si>
  <si>
    <t>80070</t>
  </si>
  <si>
    <t>80071</t>
  </si>
  <si>
    <t>80072</t>
  </si>
  <si>
    <t>80073</t>
  </si>
  <si>
    <t>80074</t>
  </si>
  <si>
    <t>80075</t>
  </si>
  <si>
    <t>80076</t>
  </si>
  <si>
    <t>80077</t>
  </si>
  <si>
    <t>80078</t>
  </si>
  <si>
    <t>80079</t>
  </si>
  <si>
    <t>80081</t>
  </si>
  <si>
    <t>84010</t>
  </si>
  <si>
    <t>84011</t>
  </si>
  <si>
    <t>84012</t>
  </si>
  <si>
    <t>84013</t>
  </si>
  <si>
    <t>84014</t>
  </si>
  <si>
    <t>84015</t>
  </si>
  <si>
    <t>84016</t>
  </si>
  <si>
    <t>84017</t>
  </si>
  <si>
    <t>84018</t>
  </si>
  <si>
    <t>84019</t>
  </si>
  <si>
    <t>84022</t>
  </si>
  <si>
    <t>84025</t>
  </si>
  <si>
    <t>84030</t>
  </si>
  <si>
    <t>84034</t>
  </si>
  <si>
    <t>84035</t>
  </si>
  <si>
    <t>84036</t>
  </si>
  <si>
    <t>84039</t>
  </si>
  <si>
    <t>84043</t>
  </si>
  <si>
    <t>84047</t>
  </si>
  <si>
    <t>84048</t>
  </si>
  <si>
    <t>84051</t>
  </si>
  <si>
    <t>84060</t>
  </si>
  <si>
    <t>84073</t>
  </si>
  <si>
    <t>84078</t>
  </si>
  <si>
    <t>84081</t>
  </si>
  <si>
    <t>84083</t>
  </si>
  <si>
    <t>84084</t>
  </si>
  <si>
    <t>84085</t>
  </si>
  <si>
    <t>84086</t>
  </si>
  <si>
    <t>84087</t>
  </si>
  <si>
    <t>84088</t>
  </si>
  <si>
    <t>84090</t>
  </si>
  <si>
    <t>84091</t>
  </si>
  <si>
    <t>84092</t>
  </si>
  <si>
    <t>84095</t>
  </si>
  <si>
    <t>84096</t>
  </si>
  <si>
    <t>84098</t>
  </si>
  <si>
    <t>84099</t>
  </si>
  <si>
    <t>83010</t>
  </si>
  <si>
    <t>83014</t>
  </si>
  <si>
    <t>83015</t>
  </si>
  <si>
    <t>83030</t>
  </si>
  <si>
    <t>83034</t>
  </si>
  <si>
    <t>83037</t>
  </si>
  <si>
    <t>83040</t>
  </si>
  <si>
    <t>83041</t>
  </si>
  <si>
    <t>83044</t>
  </si>
  <si>
    <t>83046</t>
  </si>
  <si>
    <t>83049</t>
  </si>
  <si>
    <t>83050</t>
  </si>
  <si>
    <t>83051</t>
  </si>
  <si>
    <t>83052</t>
  </si>
  <si>
    <t>83053</t>
  </si>
  <si>
    <t>83054</t>
  </si>
  <si>
    <t>83055</t>
  </si>
  <si>
    <t>83056</t>
  </si>
  <si>
    <t>83057</t>
  </si>
  <si>
    <t>83058</t>
  </si>
  <si>
    <t>83059</t>
  </si>
  <si>
    <t>82013</t>
  </si>
  <si>
    <t>82015</t>
  </si>
  <si>
    <t>82017</t>
  </si>
  <si>
    <t>82021</t>
  </si>
  <si>
    <t>82022</t>
  </si>
  <si>
    <t>82023</t>
  </si>
  <si>
    <t>82024</t>
  </si>
  <si>
    <t>82025</t>
  </si>
  <si>
    <t>82026</t>
  </si>
  <si>
    <t>82027</t>
  </si>
  <si>
    <t>82028</t>
  </si>
  <si>
    <t>82029</t>
  </si>
  <si>
    <t>82031</t>
  </si>
  <si>
    <t>82032</t>
  </si>
  <si>
    <t>82033</t>
  </si>
  <si>
    <t>82034</t>
  </si>
  <si>
    <t>82036</t>
  </si>
  <si>
    <t>82038</t>
  </si>
  <si>
    <t>81011</t>
  </si>
  <si>
    <t>81012</t>
  </si>
  <si>
    <t>81014</t>
  </si>
  <si>
    <t>81017</t>
  </si>
  <si>
    <t>81035</t>
  </si>
  <si>
    <t>81042</t>
  </si>
  <si>
    <t>81044</t>
  </si>
  <si>
    <t>81046</t>
  </si>
  <si>
    <t>81049</t>
  </si>
  <si>
    <t>81051</t>
  </si>
  <si>
    <t>81053</t>
  </si>
  <si>
    <t>81059</t>
  </si>
  <si>
    <t>84020</t>
  </si>
  <si>
    <t>84021</t>
  </si>
  <si>
    <t>84024</t>
  </si>
  <si>
    <t>84026</t>
  </si>
  <si>
    <t>84027</t>
  </si>
  <si>
    <t>84028</t>
  </si>
  <si>
    <t>84029</t>
  </si>
  <si>
    <t>84031</t>
  </si>
  <si>
    <t>84032</t>
  </si>
  <si>
    <t>84033</t>
  </si>
  <si>
    <t>84037</t>
  </si>
  <si>
    <t>84038</t>
  </si>
  <si>
    <t>84040</t>
  </si>
  <si>
    <t>84042</t>
  </si>
  <si>
    <t>84044</t>
  </si>
  <si>
    <t>84045</t>
  </si>
  <si>
    <t>84046</t>
  </si>
  <si>
    <t>84049</t>
  </si>
  <si>
    <t>84050</t>
  </si>
  <si>
    <t>84052</t>
  </si>
  <si>
    <t>84053</t>
  </si>
  <si>
    <t>84055</t>
  </si>
  <si>
    <t>84056</t>
  </si>
  <si>
    <t>84057</t>
  </si>
  <si>
    <t>84061</t>
  </si>
  <si>
    <t>84062</t>
  </si>
  <si>
    <t>84065</t>
  </si>
  <si>
    <t>84066</t>
  </si>
  <si>
    <t>84068</t>
  </si>
  <si>
    <t>84069</t>
  </si>
  <si>
    <t>84070</t>
  </si>
  <si>
    <t>84074</t>
  </si>
  <si>
    <t>84075</t>
  </si>
  <si>
    <t>84076</t>
  </si>
  <si>
    <t>84077</t>
  </si>
  <si>
    <t>84079</t>
  </si>
  <si>
    <t>84080</t>
  </si>
  <si>
    <t>84082</t>
  </si>
  <si>
    <t>LOTTO 2</t>
  </si>
  <si>
    <t>Peso Popolazione AM:</t>
  </si>
  <si>
    <t>Peso Popolazione CP:</t>
  </si>
  <si>
    <t>Peso Popolazione EU2:</t>
  </si>
  <si>
    <t>Peso Popolazione EU1: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</si>
</sst>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%"/>
    <numFmt numFmtId="165" formatCode="0.000%"/>
    <numFmt numFmtId="166" formatCode="0.0000%"/>
    <numFmt numFmtId="167" formatCode="0.000000%"/>
    <numFmt numFmtId="168" formatCode="0.000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theme="0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 applyBorder="1" applyAlignment="1" applyProtection="1">
      <alignment wrapText="1"/>
    </xf>
    <xf numFmtId="164" fontId="0" fillId="0" borderId="0" xfId="0" applyNumberFormat="1"/>
    <xf numFmtId="164" fontId="6" fillId="5" borderId="3" xfId="0" applyNumberFormat="1" applyFont="1" applyFill="1" applyBorder="1" applyAlignment="1" applyProtection="1">
      <alignment horizontal="center" vertical="center" wrapText="1"/>
    </xf>
    <xf numFmtId="164" fontId="6" fillId="5" borderId="3" xfId="0" applyNumberFormat="1" applyFont="1" applyFill="1" applyBorder="1" applyAlignment="1" applyProtection="1">
      <alignment horizontal="center" vertical="center"/>
    </xf>
    <xf numFmtId="164" fontId="6" fillId="5" borderId="4" xfId="0" applyNumberFormat="1" applyFont="1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center"/>
      <protection locked="0"/>
    </xf>
    <xf numFmtId="9" fontId="0" fillId="0" borderId="0" xfId="1" applyFont="1" applyBorder="1" applyAlignment="1">
      <alignment horizontal="center"/>
    </xf>
    <xf numFmtId="164" fontId="0" fillId="0" borderId="6" xfId="1" applyNumberFormat="1" applyFont="1" applyBorder="1" applyAlignment="1" applyProtection="1">
      <alignment horizontal="center"/>
    </xf>
    <xf numFmtId="164" fontId="0" fillId="0" borderId="2" xfId="1" applyNumberFormat="1" applyFont="1" applyBorder="1" applyAlignment="1" applyProtection="1">
      <alignment horizontal="center"/>
    </xf>
    <xf numFmtId="0" fontId="0" fillId="0" borderId="0" xfId="0" applyAlignment="1">
      <alignment wrapText="1"/>
    </xf>
    <xf numFmtId="0" fontId="0" fillId="2" borderId="0" xfId="0" applyFill="1" applyBorder="1" applyAlignment="1" applyProtection="1">
      <alignment horizontal="center" wrapText="1"/>
    </xf>
    <xf numFmtId="0" fontId="0" fillId="2" borderId="0" xfId="0" applyFill="1" applyBorder="1" applyAlignment="1" applyProtection="1">
      <alignment horizontal="left" wrapText="1"/>
    </xf>
    <xf numFmtId="0" fontId="0" fillId="2" borderId="1" xfId="0" applyFill="1" applyBorder="1" applyAlignment="1" applyProtection="1">
      <alignment horizontal="left" wrapText="1"/>
    </xf>
    <xf numFmtId="0" fontId="2" fillId="4" borderId="0" xfId="0" applyFont="1" applyFill="1" applyBorder="1" applyAlignment="1" applyProtection="1">
      <alignment horizontal="center" vertical="center" wrapText="1"/>
    </xf>
    <xf numFmtId="165" fontId="0" fillId="0" borderId="0" xfId="1" applyNumberFormat="1" applyFont="1"/>
    <xf numFmtId="164" fontId="2" fillId="4" borderId="10" xfId="0" applyNumberFormat="1" applyFont="1" applyFill="1" applyBorder="1" applyAlignment="1" applyProtection="1">
      <alignment horizontal="center" vertical="center" wrapText="1"/>
    </xf>
    <xf numFmtId="164" fontId="6" fillId="5" borderId="12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165" fontId="0" fillId="0" borderId="0" xfId="0" applyNumberFormat="1"/>
    <xf numFmtId="165" fontId="0" fillId="0" borderId="0" xfId="0" applyNumberFormat="1" applyAlignment="1">
      <alignment wrapText="1"/>
    </xf>
    <xf numFmtId="9" fontId="0" fillId="0" borderId="0" xfId="1" applyFont="1"/>
    <xf numFmtId="9" fontId="0" fillId="0" borderId="0" xfId="0" applyNumberFormat="1"/>
    <xf numFmtId="166" fontId="6" fillId="5" borderId="4" xfId="0" applyNumberFormat="1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9" fillId="0" borderId="0" xfId="1" applyNumberFormat="1" applyFont="1"/>
    <xf numFmtId="10" fontId="9" fillId="0" borderId="0" xfId="0" applyNumberFormat="1" applyFont="1"/>
    <xf numFmtId="0" fontId="9" fillId="0" borderId="0" xfId="0" applyFont="1"/>
    <xf numFmtId="166" fontId="10" fillId="0" borderId="0" xfId="0" applyNumberFormat="1" applyFont="1"/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left"/>
    </xf>
    <xf numFmtId="0" fontId="11" fillId="0" borderId="14" xfId="0" applyFont="1" applyBorder="1"/>
    <xf numFmtId="10" fontId="0" fillId="6" borderId="14" xfId="1" applyNumberFormat="1" applyFont="1" applyFill="1" applyBorder="1"/>
    <xf numFmtId="165" fontId="0" fillId="0" borderId="14" xfId="0" applyNumberFormat="1" applyFont="1" applyFill="1" applyBorder="1"/>
    <xf numFmtId="165" fontId="6" fillId="5" borderId="13" xfId="0" applyNumberFormat="1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</xf>
    <xf numFmtId="0" fontId="3" fillId="2" borderId="14" xfId="0" applyFont="1" applyFill="1" applyBorder="1" applyAlignment="1" applyProtection="1">
      <alignment horizontal="center" vertical="center" wrapText="1"/>
    </xf>
    <xf numFmtId="167" fontId="0" fillId="0" borderId="0" xfId="0" applyNumberFormat="1"/>
    <xf numFmtId="168" fontId="0" fillId="0" borderId="0" xfId="0" applyNumberFormat="1"/>
    <xf numFmtId="0" fontId="6" fillId="5" borderId="12" xfId="0" applyFont="1" applyFill="1" applyBorder="1" applyAlignment="1" applyProtection="1">
      <alignment horizontal="right" vertical="center"/>
    </xf>
    <xf numFmtId="10" fontId="8" fillId="7" borderId="14" xfId="1" applyNumberFormat="1" applyFont="1" applyFill="1" applyBorder="1"/>
    <xf numFmtId="0" fontId="8" fillId="0" borderId="14" xfId="0" applyFont="1" applyBorder="1" applyAlignment="1">
      <alignment horizontal="left"/>
    </xf>
    <xf numFmtId="0" fontId="6" fillId="0" borderId="14" xfId="0" applyFont="1" applyBorder="1"/>
    <xf numFmtId="0" fontId="0" fillId="0" borderId="0" xfId="0" applyAlignment="1">
      <alignment horizontal="left" indent="3"/>
    </xf>
    <xf numFmtId="166" fontId="0" fillId="0" borderId="0" xfId="1" applyNumberFormat="1" applyFont="1" applyAlignment="1">
      <alignment horizontal="left" indent="3"/>
    </xf>
    <xf numFmtId="0" fontId="0" fillId="0" borderId="0" xfId="0" applyAlignment="1">
      <alignment horizontal="left"/>
    </xf>
    <xf numFmtId="0" fontId="0" fillId="2" borderId="14" xfId="0" applyFill="1" applyBorder="1" applyAlignment="1" applyProtection="1">
      <alignment horizontal="left" vertical="center" wrapText="1"/>
    </xf>
    <xf numFmtId="0" fontId="4" fillId="3" borderId="0" xfId="0" applyFont="1" applyFill="1" applyBorder="1" applyAlignment="1" applyProtection="1">
      <alignment horizontal="center" vertical="center"/>
    </xf>
    <xf numFmtId="164" fontId="0" fillId="0" borderId="2" xfId="1" applyNumberFormat="1" applyFont="1" applyBorder="1" applyAlignment="1" applyProtection="1">
      <alignment horizontal="center"/>
    </xf>
    <xf numFmtId="164" fontId="0" fillId="0" borderId="6" xfId="1" applyNumberFormat="1" applyFont="1" applyBorder="1" applyAlignment="1" applyProtection="1">
      <alignment horizontal="center"/>
    </xf>
    <xf numFmtId="164" fontId="5" fillId="5" borderId="11" xfId="0" applyNumberFormat="1" applyFont="1" applyFill="1" applyBorder="1" applyAlignment="1" applyProtection="1">
      <alignment horizontal="center" vertical="center"/>
    </xf>
    <xf numFmtId="164" fontId="5" fillId="5" borderId="0" xfId="0" applyNumberFormat="1" applyFont="1" applyFill="1" applyBorder="1" applyAlignment="1" applyProtection="1">
      <alignment horizontal="center" vertical="center"/>
    </xf>
    <xf numFmtId="164" fontId="5" fillId="5" borderId="10" xfId="0" applyNumberFormat="1" applyFont="1" applyFill="1" applyBorder="1" applyAlignment="1" applyProtection="1">
      <alignment horizontal="center" vertical="center"/>
    </xf>
    <xf numFmtId="164" fontId="5" fillId="5" borderId="8" xfId="0" applyNumberFormat="1" applyFont="1" applyFill="1" applyBorder="1" applyAlignment="1" applyProtection="1">
      <alignment horizontal="center" vertical="center"/>
    </xf>
    <xf numFmtId="164" fontId="5" fillId="5" borderId="9" xfId="0" applyNumberFormat="1" applyFont="1" applyFill="1" applyBorder="1" applyAlignment="1" applyProtection="1">
      <alignment horizontal="center" vertical="center"/>
    </xf>
    <xf numFmtId="164" fontId="5" fillId="5" borderId="7" xfId="0" applyNumberFormat="1" applyFont="1" applyFill="1" applyBorder="1" applyAlignment="1" applyProtection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Normal="100" workbookViewId="0">
      <selection activeCell="D32" sqref="D32"/>
    </sheetView>
  </sheetViews>
  <sheetFormatPr defaultRowHeight="15" x14ac:dyDescent="0.25"/>
  <cols>
    <col min="2" max="2" width="18.42578125" bestFit="1" customWidth="1"/>
    <col min="3" max="3" width="26.7109375" bestFit="1" customWidth="1"/>
    <col min="4" max="4" width="15.140625" customWidth="1"/>
    <col min="5" max="5" width="14.42578125" customWidth="1"/>
    <col min="6" max="6" width="15.5703125" customWidth="1"/>
  </cols>
  <sheetData>
    <row r="1" spans="2:8" ht="15.75" x14ac:dyDescent="0.25">
      <c r="B1" s="18" t="s">
        <v>337</v>
      </c>
      <c r="C1" s="18" t="s">
        <v>17</v>
      </c>
      <c r="D1" s="18"/>
      <c r="E1" s="18"/>
    </row>
    <row r="3" spans="2:8" ht="30" x14ac:dyDescent="0.25">
      <c r="B3" s="24" t="s">
        <v>8</v>
      </c>
      <c r="C3" s="24" t="s">
        <v>9</v>
      </c>
      <c r="D3" s="25" t="s">
        <v>10</v>
      </c>
      <c r="E3" s="25" t="s">
        <v>11</v>
      </c>
      <c r="F3" s="25" t="s">
        <v>29</v>
      </c>
    </row>
    <row r="4" spans="2:8" x14ac:dyDescent="0.25">
      <c r="B4" s="31">
        <v>1</v>
      </c>
      <c r="C4" s="32" t="s">
        <v>12</v>
      </c>
      <c r="D4" s="33" t="s">
        <v>18</v>
      </c>
      <c r="E4" s="34">
        <f>+AM!F9</f>
        <v>0</v>
      </c>
      <c r="F4" s="34">
        <v>2.7099999999999999E-2</v>
      </c>
    </row>
    <row r="5" spans="2:8" x14ac:dyDescent="0.25">
      <c r="B5" s="31">
        <v>2</v>
      </c>
      <c r="C5" s="32" t="s">
        <v>13</v>
      </c>
      <c r="D5" s="33" t="s">
        <v>19</v>
      </c>
      <c r="E5" s="34">
        <f>+CP!F9</f>
        <v>0</v>
      </c>
      <c r="F5" s="34">
        <v>2.0500000000000001E-2</v>
      </c>
      <c r="H5" s="21"/>
    </row>
    <row r="6" spans="2:8" x14ac:dyDescent="0.25">
      <c r="B6" s="31">
        <v>3</v>
      </c>
      <c r="C6" s="32" t="s">
        <v>35</v>
      </c>
      <c r="D6" s="33" t="s">
        <v>37</v>
      </c>
      <c r="E6" s="34">
        <f>+'EU1'!F9</f>
        <v>0</v>
      </c>
      <c r="F6" s="34">
        <v>0.1105</v>
      </c>
      <c r="G6" s="27"/>
      <c r="H6" s="21"/>
    </row>
    <row r="7" spans="2:8" x14ac:dyDescent="0.25">
      <c r="B7" s="31">
        <v>4</v>
      </c>
      <c r="C7" s="32" t="s">
        <v>36</v>
      </c>
      <c r="D7" s="33" t="s">
        <v>38</v>
      </c>
      <c r="E7" s="34">
        <f>+'EU2'!F9</f>
        <v>0</v>
      </c>
      <c r="F7" s="34">
        <v>3.3000000000000002E-2</v>
      </c>
      <c r="G7" s="27"/>
      <c r="H7" s="21"/>
    </row>
    <row r="8" spans="2:8" x14ac:dyDescent="0.25">
      <c r="B8" s="31">
        <v>5</v>
      </c>
      <c r="C8" s="32" t="s">
        <v>15</v>
      </c>
      <c r="D8" s="33" t="s">
        <v>20</v>
      </c>
      <c r="E8" s="34">
        <f>+AM!J9</f>
        <v>0</v>
      </c>
      <c r="F8" s="34">
        <v>0.1353</v>
      </c>
      <c r="G8" s="28"/>
      <c r="H8" s="21"/>
    </row>
    <row r="9" spans="2:8" x14ac:dyDescent="0.25">
      <c r="B9" s="31">
        <v>6</v>
      </c>
      <c r="C9" s="32" t="s">
        <v>16</v>
      </c>
      <c r="D9" s="33" t="s">
        <v>21</v>
      </c>
      <c r="E9" s="34">
        <f>+CP!J9</f>
        <v>0</v>
      </c>
      <c r="F9" s="34">
        <v>4.0800000000000003E-2</v>
      </c>
      <c r="G9" s="27"/>
      <c r="H9" s="21"/>
    </row>
    <row r="10" spans="2:8" x14ac:dyDescent="0.25">
      <c r="B10" s="31">
        <v>7</v>
      </c>
      <c r="C10" s="32" t="s">
        <v>33</v>
      </c>
      <c r="D10" s="33" t="s">
        <v>31</v>
      </c>
      <c r="E10" s="34">
        <f>+'EU1'!J9</f>
        <v>0</v>
      </c>
      <c r="F10" s="34">
        <v>0.48730000000000001</v>
      </c>
      <c r="G10" s="29"/>
      <c r="H10" s="21"/>
    </row>
    <row r="11" spans="2:8" x14ac:dyDescent="0.25">
      <c r="B11" s="31">
        <v>8</v>
      </c>
      <c r="C11" s="32" t="s">
        <v>34</v>
      </c>
      <c r="D11" s="33" t="s">
        <v>32</v>
      </c>
      <c r="E11" s="34">
        <f>+'EU2'!J9</f>
        <v>0</v>
      </c>
      <c r="F11" s="34">
        <v>0.14549999999999999</v>
      </c>
      <c r="G11" s="29"/>
      <c r="H11" s="21"/>
    </row>
    <row r="12" spans="2:8" x14ac:dyDescent="0.25">
      <c r="B12" s="31">
        <v>9</v>
      </c>
      <c r="C12" s="43" t="s">
        <v>14</v>
      </c>
      <c r="D12" s="44" t="s">
        <v>22</v>
      </c>
      <c r="E12" s="42">
        <f>SUMPRODUCT(E4:E11,F4:F11)</f>
        <v>0</v>
      </c>
      <c r="F12" s="35">
        <f>SUM(F4:F11)</f>
        <v>1</v>
      </c>
      <c r="G12" s="27"/>
    </row>
    <row r="13" spans="2:8" x14ac:dyDescent="0.25">
      <c r="G13" s="30"/>
    </row>
    <row r="14" spans="2:8" x14ac:dyDescent="0.25">
      <c r="G14" s="26"/>
      <c r="H14" s="22"/>
    </row>
  </sheetData>
  <sheetProtection algorithmName="SHA-512" hashValue="wIbxPqumXKXjb7q+s4iriv+iKICwtxn218L9v4PbsJya5rjH1G3W+dt2I54hCGt9Zt8r/eRGS222ool9fPF5Fg==" saltValue="h2Dg0hPTsG6kWYRb/ZlXS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pane ySplit="9" topLeftCell="A10" activePane="bottomLeft" state="frozen"/>
      <selection pane="bottomLeft" activeCell="L11" sqref="L11"/>
    </sheetView>
  </sheetViews>
  <sheetFormatPr defaultRowHeight="15" x14ac:dyDescent="0.25"/>
  <cols>
    <col min="1" max="1" width="29.28515625" customWidth="1"/>
    <col min="2" max="2" width="14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  <col min="12" max="12" width="11.140625" bestFit="1" customWidth="1"/>
    <col min="13" max="13" width="10.140625" bestFit="1" customWidth="1"/>
  </cols>
  <sheetData>
    <row r="1" spans="1:13" s="10" customFormat="1" ht="15" customHeight="1" x14ac:dyDescent="0.25">
      <c r="A1" s="1"/>
      <c r="B1" s="12"/>
      <c r="C1" s="13"/>
      <c r="D1" s="13"/>
      <c r="E1" s="13"/>
      <c r="F1" s="13"/>
      <c r="G1" s="11"/>
      <c r="H1" s="11"/>
      <c r="I1" s="11"/>
      <c r="J1" s="11"/>
      <c r="L1" s="20"/>
    </row>
    <row r="2" spans="1:13" s="10" customFormat="1" ht="15" customHeight="1" x14ac:dyDescent="0.25">
      <c r="A2" s="37"/>
      <c r="B2" s="48" t="s">
        <v>7</v>
      </c>
      <c r="C2" s="48"/>
      <c r="D2" s="48"/>
      <c r="E2" s="48"/>
      <c r="F2" s="48"/>
      <c r="G2" s="48"/>
      <c r="H2" s="48"/>
      <c r="I2" s="48"/>
      <c r="J2" s="48"/>
    </row>
    <row r="3" spans="1:13" s="10" customFormat="1" ht="15" customHeight="1" x14ac:dyDescent="0.25">
      <c r="A3" s="38">
        <v>1</v>
      </c>
      <c r="B3" s="48" t="s">
        <v>0</v>
      </c>
      <c r="C3" s="48"/>
      <c r="D3" s="48"/>
      <c r="E3" s="48"/>
      <c r="F3" s="48"/>
      <c r="G3" s="48"/>
      <c r="H3" s="48"/>
      <c r="I3" s="48"/>
      <c r="J3" s="48"/>
    </row>
    <row r="4" spans="1:13" s="10" customFormat="1" ht="24.75" customHeight="1" x14ac:dyDescent="0.25">
      <c r="A4" s="38">
        <v>0</v>
      </c>
      <c r="B4" s="48" t="s">
        <v>1</v>
      </c>
      <c r="C4" s="48"/>
      <c r="D4" s="48"/>
      <c r="E4" s="48"/>
      <c r="F4" s="48"/>
      <c r="G4" s="48"/>
      <c r="H4" s="48"/>
      <c r="I4" s="48"/>
      <c r="J4" s="48"/>
    </row>
    <row r="5" spans="1:13" s="10" customFormat="1" ht="15" customHeight="1" x14ac:dyDescent="0.25">
      <c r="A5" s="1"/>
      <c r="B5" s="1"/>
      <c r="C5" s="1"/>
      <c r="D5" s="11"/>
      <c r="E5" s="11"/>
      <c r="F5" s="1"/>
      <c r="G5" s="11"/>
      <c r="H5" s="11"/>
      <c r="I5" s="11"/>
      <c r="J5" s="11"/>
    </row>
    <row r="6" spans="1:13" ht="15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</row>
    <row r="7" spans="1:13" ht="15" customHeight="1" thickBot="1" x14ac:dyDescent="0.3">
      <c r="A7" s="49"/>
      <c r="B7" s="49"/>
      <c r="C7" s="49"/>
      <c r="D7" s="49"/>
      <c r="E7" s="49"/>
      <c r="F7" s="49"/>
      <c r="G7" s="49"/>
      <c r="H7" s="49"/>
      <c r="I7" s="49"/>
      <c r="J7" s="49"/>
      <c r="M7" s="2"/>
    </row>
    <row r="8" spans="1:13" ht="15.75" thickBot="1" x14ac:dyDescent="0.3">
      <c r="A8" s="17"/>
      <c r="B8" s="41" t="s">
        <v>338</v>
      </c>
      <c r="C8" s="36">
        <f>SUM(C10:C34)</f>
        <v>1.6015000000000001E-2</v>
      </c>
      <c r="D8" s="55" t="s">
        <v>4</v>
      </c>
      <c r="E8" s="56"/>
      <c r="F8" s="57"/>
      <c r="H8" s="52" t="s">
        <v>6</v>
      </c>
      <c r="I8" s="53"/>
      <c r="J8" s="54"/>
    </row>
    <row r="9" spans="1:13" ht="75" customHeight="1" x14ac:dyDescent="0.25">
      <c r="A9" s="14" t="s">
        <v>3</v>
      </c>
      <c r="B9" s="14" t="s">
        <v>2</v>
      </c>
      <c r="C9" s="16" t="s">
        <v>30</v>
      </c>
      <c r="D9" s="3" t="s">
        <v>5</v>
      </c>
      <c r="E9" s="4" t="s">
        <v>23</v>
      </c>
      <c r="F9" s="23">
        <f>ROUND((SUM(E10:E34)/C8),5)</f>
        <v>0</v>
      </c>
      <c r="H9" s="3" t="s">
        <v>5</v>
      </c>
      <c r="I9" s="4" t="s">
        <v>24</v>
      </c>
      <c r="J9" s="23">
        <f>ROUND((SUM(I10:I34)/C8),5)</f>
        <v>0</v>
      </c>
    </row>
    <row r="10" spans="1:13" x14ac:dyDescent="0.25">
      <c r="A10" s="47" t="s">
        <v>39</v>
      </c>
      <c r="B10" s="45" t="s">
        <v>40</v>
      </c>
      <c r="C10" s="46">
        <v>2.8499999999999999E-4</v>
      </c>
      <c r="D10" s="6">
        <v>0</v>
      </c>
      <c r="E10" s="50">
        <f>+IF(D10=1,C10,0)</f>
        <v>0</v>
      </c>
      <c r="F10" s="51"/>
      <c r="H10" s="6">
        <v>0</v>
      </c>
      <c r="I10" s="50">
        <f>+IF(H10=1,C10,0)</f>
        <v>0</v>
      </c>
      <c r="J10" s="51"/>
      <c r="L10" s="15"/>
    </row>
    <row r="11" spans="1:13" x14ac:dyDescent="0.25">
      <c r="A11" s="47" t="s">
        <v>39</v>
      </c>
      <c r="B11" s="45" t="s">
        <v>41</v>
      </c>
      <c r="C11" s="46">
        <v>3.8400000000000001E-4</v>
      </c>
      <c r="D11" s="6">
        <v>0</v>
      </c>
      <c r="E11" s="50">
        <f t="shared" ref="E11:E34" si="0">+IF(D11=1,C11,0)</f>
        <v>0</v>
      </c>
      <c r="F11" s="51"/>
      <c r="H11" s="6">
        <v>0</v>
      </c>
      <c r="I11" s="50">
        <f t="shared" ref="I11:I34" si="1">+IF(H11=1,C11,0)</f>
        <v>0</v>
      </c>
      <c r="J11" s="51"/>
      <c r="L11" s="15"/>
    </row>
    <row r="12" spans="1:13" x14ac:dyDescent="0.25">
      <c r="A12" s="47" t="s">
        <v>39</v>
      </c>
      <c r="B12" s="45" t="s">
        <v>42</v>
      </c>
      <c r="C12" s="46">
        <v>3.0800000000000001E-4</v>
      </c>
      <c r="D12" s="6">
        <v>0</v>
      </c>
      <c r="E12" s="50">
        <f t="shared" si="0"/>
        <v>0</v>
      </c>
      <c r="F12" s="51"/>
      <c r="H12" s="6">
        <v>0</v>
      </c>
      <c r="I12" s="50">
        <f t="shared" si="1"/>
        <v>0</v>
      </c>
      <c r="J12" s="51"/>
      <c r="L12" s="15"/>
    </row>
    <row r="13" spans="1:13" x14ac:dyDescent="0.25">
      <c r="A13" s="47" t="s">
        <v>39</v>
      </c>
      <c r="B13" s="45" t="s">
        <v>43</v>
      </c>
      <c r="C13" s="46">
        <v>5.7300000000000005E-4</v>
      </c>
      <c r="D13" s="6">
        <v>0</v>
      </c>
      <c r="E13" s="50">
        <f t="shared" si="0"/>
        <v>0</v>
      </c>
      <c r="F13" s="51"/>
      <c r="H13" s="6">
        <v>0</v>
      </c>
      <c r="I13" s="50">
        <f t="shared" si="1"/>
        <v>0</v>
      </c>
      <c r="J13" s="51"/>
      <c r="L13" s="15"/>
    </row>
    <row r="14" spans="1:13" x14ac:dyDescent="0.25">
      <c r="A14" s="47" t="s">
        <v>39</v>
      </c>
      <c r="B14" s="45" t="s">
        <v>44</v>
      </c>
      <c r="C14" s="46">
        <v>6.2399999999999999E-4</v>
      </c>
      <c r="D14" s="6">
        <v>0</v>
      </c>
      <c r="E14" s="50">
        <f t="shared" si="0"/>
        <v>0</v>
      </c>
      <c r="F14" s="51"/>
      <c r="H14" s="6">
        <v>0</v>
      </c>
      <c r="I14" s="50">
        <f t="shared" si="1"/>
        <v>0</v>
      </c>
      <c r="J14" s="51"/>
      <c r="L14" s="15"/>
    </row>
    <row r="15" spans="1:13" x14ac:dyDescent="0.25">
      <c r="A15" s="47" t="s">
        <v>39</v>
      </c>
      <c r="B15" s="45" t="s">
        <v>45</v>
      </c>
      <c r="C15" s="46">
        <v>2.0079999999999998E-3</v>
      </c>
      <c r="D15" s="6">
        <v>0</v>
      </c>
      <c r="E15" s="50">
        <f t="shared" si="0"/>
        <v>0</v>
      </c>
      <c r="F15" s="51"/>
      <c r="G15" s="7"/>
      <c r="H15" s="6">
        <v>0</v>
      </c>
      <c r="I15" s="50">
        <f t="shared" si="1"/>
        <v>0</v>
      </c>
      <c r="J15" s="51"/>
      <c r="L15" s="15"/>
    </row>
    <row r="16" spans="1:13" x14ac:dyDescent="0.25">
      <c r="A16" s="47" t="s">
        <v>39</v>
      </c>
      <c r="B16" s="45" t="s">
        <v>46</v>
      </c>
      <c r="C16" s="46">
        <v>4.5800000000000002E-4</v>
      </c>
      <c r="D16" s="6">
        <v>0</v>
      </c>
      <c r="E16" s="50">
        <f t="shared" si="0"/>
        <v>0</v>
      </c>
      <c r="F16" s="51"/>
      <c r="G16" s="7"/>
      <c r="H16" s="6">
        <v>0</v>
      </c>
      <c r="I16" s="50">
        <f t="shared" si="1"/>
        <v>0</v>
      </c>
      <c r="J16" s="51"/>
      <c r="L16" s="15"/>
    </row>
    <row r="17" spans="1:12" x14ac:dyDescent="0.25">
      <c r="A17" s="47" t="s">
        <v>39</v>
      </c>
      <c r="B17" s="45" t="s">
        <v>47</v>
      </c>
      <c r="C17" s="46">
        <v>6.8999999999999997E-4</v>
      </c>
      <c r="D17" s="6">
        <v>0</v>
      </c>
      <c r="E17" s="50">
        <f t="shared" si="0"/>
        <v>0</v>
      </c>
      <c r="F17" s="51"/>
      <c r="G17" s="7"/>
      <c r="H17" s="6">
        <v>0</v>
      </c>
      <c r="I17" s="50">
        <f t="shared" si="1"/>
        <v>0</v>
      </c>
      <c r="J17" s="51"/>
      <c r="L17" s="15"/>
    </row>
    <row r="18" spans="1:12" x14ac:dyDescent="0.25">
      <c r="A18" s="47" t="s">
        <v>39</v>
      </c>
      <c r="B18" s="45" t="s">
        <v>48</v>
      </c>
      <c r="C18" s="46">
        <v>3.6400000000000001E-4</v>
      </c>
      <c r="D18" s="6">
        <v>0</v>
      </c>
      <c r="E18" s="50">
        <f t="shared" si="0"/>
        <v>0</v>
      </c>
      <c r="F18" s="51"/>
      <c r="G18" s="7"/>
      <c r="H18" s="6">
        <v>0</v>
      </c>
      <c r="I18" s="50">
        <f t="shared" si="1"/>
        <v>0</v>
      </c>
      <c r="J18" s="51"/>
      <c r="L18" s="15"/>
    </row>
    <row r="19" spans="1:12" x14ac:dyDescent="0.25">
      <c r="A19" s="47" t="s">
        <v>39</v>
      </c>
      <c r="B19" s="45" t="s">
        <v>49</v>
      </c>
      <c r="C19" s="46">
        <v>1.01E-3</v>
      </c>
      <c r="D19" s="6">
        <v>0</v>
      </c>
      <c r="E19" s="50">
        <f t="shared" si="0"/>
        <v>0</v>
      </c>
      <c r="F19" s="51"/>
      <c r="G19" s="7"/>
      <c r="H19" s="6">
        <v>0</v>
      </c>
      <c r="I19" s="50">
        <f t="shared" si="1"/>
        <v>0</v>
      </c>
      <c r="J19" s="51"/>
      <c r="L19" s="15"/>
    </row>
    <row r="20" spans="1:12" x14ac:dyDescent="0.25">
      <c r="A20" s="47" t="s">
        <v>39</v>
      </c>
      <c r="B20" s="45" t="s">
        <v>50</v>
      </c>
      <c r="C20" s="46">
        <v>4.3800000000000002E-4</v>
      </c>
      <c r="D20" s="6">
        <v>0</v>
      </c>
      <c r="E20" s="50">
        <f t="shared" si="0"/>
        <v>0</v>
      </c>
      <c r="F20" s="51"/>
      <c r="G20" s="7"/>
      <c r="H20" s="6">
        <v>0</v>
      </c>
      <c r="I20" s="50">
        <f t="shared" si="1"/>
        <v>0</v>
      </c>
      <c r="J20" s="51"/>
      <c r="L20" s="15"/>
    </row>
    <row r="21" spans="1:12" x14ac:dyDescent="0.25">
      <c r="A21" s="47" t="s">
        <v>39</v>
      </c>
      <c r="B21" s="45" t="s">
        <v>51</v>
      </c>
      <c r="C21" s="46">
        <v>1.34E-4</v>
      </c>
      <c r="D21" s="6">
        <v>0</v>
      </c>
      <c r="E21" s="50">
        <f t="shared" si="0"/>
        <v>0</v>
      </c>
      <c r="F21" s="51"/>
      <c r="G21" s="7"/>
      <c r="H21" s="6">
        <v>0</v>
      </c>
      <c r="I21" s="50">
        <f t="shared" si="1"/>
        <v>0</v>
      </c>
      <c r="J21" s="51"/>
      <c r="L21" s="15"/>
    </row>
    <row r="22" spans="1:12" x14ac:dyDescent="0.25">
      <c r="A22" s="47" t="s">
        <v>39</v>
      </c>
      <c r="B22" s="45" t="s">
        <v>52</v>
      </c>
      <c r="C22" s="46">
        <v>3.4900000000000003E-4</v>
      </c>
      <c r="D22" s="6">
        <v>0</v>
      </c>
      <c r="E22" s="50">
        <f t="shared" si="0"/>
        <v>0</v>
      </c>
      <c r="F22" s="51"/>
      <c r="G22" s="7"/>
      <c r="H22" s="6">
        <v>0</v>
      </c>
      <c r="I22" s="50">
        <f t="shared" si="1"/>
        <v>0</v>
      </c>
      <c r="J22" s="51"/>
      <c r="L22" s="15"/>
    </row>
    <row r="23" spans="1:12" x14ac:dyDescent="0.25">
      <c r="A23" s="47" t="s">
        <v>39</v>
      </c>
      <c r="B23" s="45" t="s">
        <v>53</v>
      </c>
      <c r="C23" s="46">
        <v>3.3399999999999999E-4</v>
      </c>
      <c r="D23" s="6">
        <v>0</v>
      </c>
      <c r="E23" s="50">
        <f t="shared" si="0"/>
        <v>0</v>
      </c>
      <c r="F23" s="51"/>
      <c r="G23" s="7"/>
      <c r="H23" s="6">
        <v>0</v>
      </c>
      <c r="I23" s="50">
        <f t="shared" si="1"/>
        <v>0</v>
      </c>
      <c r="J23" s="51"/>
      <c r="L23" s="15"/>
    </row>
    <row r="24" spans="1:12" x14ac:dyDescent="0.25">
      <c r="A24" s="47" t="s">
        <v>39</v>
      </c>
      <c r="B24" s="45" t="s">
        <v>54</v>
      </c>
      <c r="C24" s="46">
        <v>5.9699999999999998E-4</v>
      </c>
      <c r="D24" s="6">
        <v>0</v>
      </c>
      <c r="E24" s="50">
        <f t="shared" si="0"/>
        <v>0</v>
      </c>
      <c r="F24" s="51"/>
      <c r="G24" s="7"/>
      <c r="H24" s="6">
        <v>0</v>
      </c>
      <c r="I24" s="50">
        <f t="shared" si="1"/>
        <v>0</v>
      </c>
      <c r="J24" s="51"/>
      <c r="L24" s="15"/>
    </row>
    <row r="25" spans="1:12" x14ac:dyDescent="0.25">
      <c r="A25" s="47" t="s">
        <v>39</v>
      </c>
      <c r="B25" s="45" t="s">
        <v>55</v>
      </c>
      <c r="C25" s="46">
        <v>5.9000000000000003E-4</v>
      </c>
      <c r="D25" s="6">
        <v>0</v>
      </c>
      <c r="E25" s="50">
        <f t="shared" si="0"/>
        <v>0</v>
      </c>
      <c r="F25" s="51"/>
      <c r="G25" s="7"/>
      <c r="H25" s="6">
        <v>0</v>
      </c>
      <c r="I25" s="50">
        <f t="shared" si="1"/>
        <v>0</v>
      </c>
      <c r="J25" s="51"/>
      <c r="L25" s="15"/>
    </row>
    <row r="26" spans="1:12" x14ac:dyDescent="0.25">
      <c r="A26" s="47" t="s">
        <v>39</v>
      </c>
      <c r="B26" s="45" t="s">
        <v>56</v>
      </c>
      <c r="C26" s="46">
        <v>2.4000000000000001E-4</v>
      </c>
      <c r="D26" s="6">
        <v>0</v>
      </c>
      <c r="E26" s="50">
        <f t="shared" si="0"/>
        <v>0</v>
      </c>
      <c r="F26" s="51"/>
      <c r="G26" s="7"/>
      <c r="H26" s="6">
        <v>0</v>
      </c>
      <c r="I26" s="50">
        <f t="shared" si="1"/>
        <v>0</v>
      </c>
      <c r="J26" s="51"/>
      <c r="L26" s="15"/>
    </row>
    <row r="27" spans="1:12" x14ac:dyDescent="0.25">
      <c r="A27" s="47" t="s">
        <v>39</v>
      </c>
      <c r="B27" s="45" t="s">
        <v>57</v>
      </c>
      <c r="C27" s="46">
        <v>4.6999999999999999E-4</v>
      </c>
      <c r="D27" s="6">
        <v>0</v>
      </c>
      <c r="E27" s="50">
        <f t="shared" si="0"/>
        <v>0</v>
      </c>
      <c r="F27" s="51"/>
      <c r="G27" s="7"/>
      <c r="H27" s="6">
        <v>0</v>
      </c>
      <c r="I27" s="50">
        <f t="shared" si="1"/>
        <v>0</v>
      </c>
      <c r="J27" s="51"/>
      <c r="L27" s="15"/>
    </row>
    <row r="28" spans="1:12" x14ac:dyDescent="0.25">
      <c r="A28" s="47" t="s">
        <v>39</v>
      </c>
      <c r="B28" s="45" t="s">
        <v>58</v>
      </c>
      <c r="C28" s="46">
        <v>5.0799999999999999E-4</v>
      </c>
      <c r="D28" s="6">
        <v>0</v>
      </c>
      <c r="E28" s="50">
        <f t="shared" si="0"/>
        <v>0</v>
      </c>
      <c r="F28" s="51"/>
      <c r="G28" s="7"/>
      <c r="H28" s="6">
        <v>0</v>
      </c>
      <c r="I28" s="50">
        <f t="shared" si="1"/>
        <v>0</v>
      </c>
      <c r="J28" s="51"/>
      <c r="L28" s="15"/>
    </row>
    <row r="29" spans="1:12" x14ac:dyDescent="0.25">
      <c r="A29" s="47" t="s">
        <v>39</v>
      </c>
      <c r="B29" s="45" t="s">
        <v>59</v>
      </c>
      <c r="C29" s="46">
        <v>4.0999999999999999E-4</v>
      </c>
      <c r="D29" s="6">
        <v>0</v>
      </c>
      <c r="E29" s="50">
        <f t="shared" si="0"/>
        <v>0</v>
      </c>
      <c r="F29" s="51"/>
      <c r="G29" s="7"/>
      <c r="H29" s="6">
        <v>0</v>
      </c>
      <c r="I29" s="50">
        <f t="shared" si="1"/>
        <v>0</v>
      </c>
      <c r="J29" s="51"/>
      <c r="L29" s="15"/>
    </row>
    <row r="30" spans="1:12" x14ac:dyDescent="0.25">
      <c r="A30" s="47" t="s">
        <v>39</v>
      </c>
      <c r="B30" s="45" t="s">
        <v>60</v>
      </c>
      <c r="C30" s="46">
        <v>5.44E-4</v>
      </c>
      <c r="D30" s="6">
        <v>0</v>
      </c>
      <c r="E30" s="50">
        <f t="shared" si="0"/>
        <v>0</v>
      </c>
      <c r="F30" s="51"/>
      <c r="G30" s="7"/>
      <c r="H30" s="6">
        <v>0</v>
      </c>
      <c r="I30" s="50">
        <f t="shared" si="1"/>
        <v>0</v>
      </c>
      <c r="J30" s="51"/>
      <c r="L30" s="15"/>
    </row>
    <row r="31" spans="1:12" x14ac:dyDescent="0.25">
      <c r="A31" s="47" t="s">
        <v>39</v>
      </c>
      <c r="B31" s="45" t="s">
        <v>61</v>
      </c>
      <c r="C31" s="46">
        <v>1.7420000000000001E-3</v>
      </c>
      <c r="D31" s="6">
        <v>0</v>
      </c>
      <c r="E31" s="50">
        <f t="shared" si="0"/>
        <v>0</v>
      </c>
      <c r="F31" s="51"/>
      <c r="G31" s="7"/>
      <c r="H31" s="6">
        <v>0</v>
      </c>
      <c r="I31" s="50">
        <f t="shared" si="1"/>
        <v>0</v>
      </c>
      <c r="J31" s="51"/>
      <c r="L31" s="15"/>
    </row>
    <row r="32" spans="1:12" x14ac:dyDescent="0.25">
      <c r="A32" s="47" t="s">
        <v>39</v>
      </c>
      <c r="B32" s="45" t="s">
        <v>62</v>
      </c>
      <c r="C32" s="46">
        <v>1.0740000000000001E-3</v>
      </c>
      <c r="D32" s="6">
        <v>0</v>
      </c>
      <c r="E32" s="50">
        <f t="shared" si="0"/>
        <v>0</v>
      </c>
      <c r="F32" s="51"/>
      <c r="G32" s="7"/>
      <c r="H32" s="6">
        <v>0</v>
      </c>
      <c r="I32" s="50">
        <f t="shared" si="1"/>
        <v>0</v>
      </c>
      <c r="J32" s="51"/>
      <c r="L32" s="15"/>
    </row>
    <row r="33" spans="1:12" x14ac:dyDescent="0.25">
      <c r="A33" s="47" t="s">
        <v>39</v>
      </c>
      <c r="B33" s="45" t="s">
        <v>63</v>
      </c>
      <c r="C33" s="46">
        <v>4.7800000000000002E-4</v>
      </c>
      <c r="D33" s="6">
        <v>0</v>
      </c>
      <c r="E33" s="50">
        <f t="shared" si="0"/>
        <v>0</v>
      </c>
      <c r="F33" s="51"/>
      <c r="G33" s="7"/>
      <c r="H33" s="6">
        <v>0</v>
      </c>
      <c r="I33" s="50">
        <f t="shared" si="1"/>
        <v>0</v>
      </c>
      <c r="J33" s="51"/>
      <c r="L33" s="15"/>
    </row>
    <row r="34" spans="1:12" x14ac:dyDescent="0.25">
      <c r="A34" s="47" t="s">
        <v>39</v>
      </c>
      <c r="B34" s="45" t="s">
        <v>64</v>
      </c>
      <c r="C34" s="46">
        <v>1.403E-3</v>
      </c>
      <c r="D34" s="6">
        <v>0</v>
      </c>
      <c r="E34" s="50">
        <f t="shared" si="0"/>
        <v>0</v>
      </c>
      <c r="F34" s="51"/>
      <c r="G34" s="7"/>
      <c r="H34" s="6">
        <v>0</v>
      </c>
      <c r="I34" s="50">
        <f t="shared" si="1"/>
        <v>0</v>
      </c>
      <c r="J34" s="51"/>
      <c r="L34" s="15"/>
    </row>
    <row r="35" spans="1:12" x14ac:dyDescent="0.25">
      <c r="I35" s="9"/>
      <c r="J35" s="8"/>
    </row>
    <row r="36" spans="1:12" x14ac:dyDescent="0.25">
      <c r="C36" s="39"/>
      <c r="I36" s="9"/>
      <c r="J36" s="8"/>
      <c r="L36" s="40"/>
    </row>
  </sheetData>
  <sheetProtection algorithmName="SHA-512" hashValue="cf355ztiKLj4Z5sBPwMiVz7N4SGP8GlIe9ya8rc+MYdWXsy+NDd4duJnyobFF4HpJE8cFMtCS0M1ZPygpsHtbA==" saltValue="TU7RD+WQJ66fmYDsN98E5Q==" spinCount="100000" sheet="1" objects="1" scenarios="1"/>
  <mergeCells count="56">
    <mergeCell ref="E17:F17"/>
    <mergeCell ref="H8:J8"/>
    <mergeCell ref="E10:F10"/>
    <mergeCell ref="E11:F11"/>
    <mergeCell ref="D8:F8"/>
    <mergeCell ref="I10:J10"/>
    <mergeCell ref="I11:J11"/>
    <mergeCell ref="I12:J12"/>
    <mergeCell ref="I13:J13"/>
    <mergeCell ref="I14:J14"/>
    <mergeCell ref="I15:J15"/>
    <mergeCell ref="E12:F12"/>
    <mergeCell ref="E13:F13"/>
    <mergeCell ref="E14:F14"/>
    <mergeCell ref="E15:F15"/>
    <mergeCell ref="E16:F16"/>
    <mergeCell ref="E29:F29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30:F30"/>
    <mergeCell ref="E31:F31"/>
    <mergeCell ref="E32:F32"/>
    <mergeCell ref="E33:F33"/>
    <mergeCell ref="E34:F34"/>
    <mergeCell ref="I27:J27"/>
    <mergeCell ref="I16:J16"/>
    <mergeCell ref="I17:J17"/>
    <mergeCell ref="I18:J18"/>
    <mergeCell ref="I19:J19"/>
    <mergeCell ref="I20:J20"/>
    <mergeCell ref="I21:J21"/>
    <mergeCell ref="B2:J2"/>
    <mergeCell ref="B3:J3"/>
    <mergeCell ref="B4:J4"/>
    <mergeCell ref="A6:J7"/>
    <mergeCell ref="I34:J34"/>
    <mergeCell ref="I28:J28"/>
    <mergeCell ref="I29:J29"/>
    <mergeCell ref="I30:J30"/>
    <mergeCell ref="I31:J31"/>
    <mergeCell ref="I32:J32"/>
    <mergeCell ref="I33:J33"/>
    <mergeCell ref="I22:J22"/>
    <mergeCell ref="I23:J23"/>
    <mergeCell ref="I24:J24"/>
    <mergeCell ref="I25:J25"/>
    <mergeCell ref="I26:J26"/>
  </mergeCells>
  <dataValidations count="1">
    <dataValidation type="list" allowBlank="1" showInputMessage="1" showErrorMessage="1" sqref="D10:D34 H10:H34">
      <formula1>"1,0"</formula1>
    </dataValidation>
  </dataValidations>
  <pageMargins left="0.7" right="0.7" top="0.75" bottom="0.75" header="0.3" footer="0.3"/>
  <ignoredErrors>
    <ignoredError sqref="B10:B3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Normal="100" workbookViewId="0">
      <pane ySplit="9" topLeftCell="A10" activePane="bottomLeft" state="frozen"/>
      <selection pane="bottomLeft" activeCell="M21" sqref="M21"/>
    </sheetView>
  </sheetViews>
  <sheetFormatPr defaultRowHeight="15" x14ac:dyDescent="0.25"/>
  <cols>
    <col min="1" max="1" width="31.140625" customWidth="1"/>
    <col min="2" max="2" width="13.85546875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</cols>
  <sheetData>
    <row r="1" spans="1:12" x14ac:dyDescent="0.25">
      <c r="A1" s="1"/>
      <c r="B1" s="12"/>
      <c r="C1" s="13"/>
      <c r="D1" s="13"/>
      <c r="E1" s="13"/>
      <c r="F1" s="13"/>
      <c r="G1" s="11"/>
      <c r="H1" s="11"/>
      <c r="I1" s="11"/>
      <c r="J1" s="11"/>
      <c r="L1" s="19"/>
    </row>
    <row r="2" spans="1:12" x14ac:dyDescent="0.25">
      <c r="A2" s="37"/>
      <c r="B2" s="48" t="s">
        <v>7</v>
      </c>
      <c r="C2" s="48"/>
      <c r="D2" s="48"/>
      <c r="E2" s="48"/>
      <c r="F2" s="48"/>
      <c r="G2" s="48"/>
      <c r="H2" s="48"/>
      <c r="I2" s="48"/>
      <c r="J2" s="48"/>
    </row>
    <row r="3" spans="1:12" x14ac:dyDescent="0.25">
      <c r="A3" s="38">
        <v>1</v>
      </c>
      <c r="B3" s="48" t="s">
        <v>0</v>
      </c>
      <c r="C3" s="48"/>
      <c r="D3" s="48"/>
      <c r="E3" s="48"/>
      <c r="F3" s="48"/>
      <c r="G3" s="48"/>
      <c r="H3" s="48"/>
      <c r="I3" s="48"/>
      <c r="J3" s="48"/>
    </row>
    <row r="4" spans="1:12" ht="32.25" customHeight="1" x14ac:dyDescent="0.25">
      <c r="A4" s="38">
        <v>0</v>
      </c>
      <c r="B4" s="48" t="s">
        <v>1</v>
      </c>
      <c r="C4" s="48"/>
      <c r="D4" s="48"/>
      <c r="E4" s="48"/>
      <c r="F4" s="48"/>
      <c r="G4" s="48"/>
      <c r="H4" s="48"/>
      <c r="I4" s="48"/>
      <c r="J4" s="48"/>
    </row>
    <row r="5" spans="1:12" x14ac:dyDescent="0.25">
      <c r="A5" s="1"/>
      <c r="B5" s="1"/>
      <c r="C5" s="1"/>
      <c r="D5" s="11"/>
      <c r="E5" s="11"/>
      <c r="F5" s="1"/>
      <c r="G5" s="11"/>
      <c r="H5" s="11"/>
      <c r="I5" s="11"/>
      <c r="J5" s="11"/>
    </row>
    <row r="6" spans="1:12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</row>
    <row r="7" spans="1:12" ht="15.75" thickBot="1" x14ac:dyDescent="0.3">
      <c r="A7" s="49"/>
      <c r="B7" s="49"/>
      <c r="C7" s="49"/>
      <c r="D7" s="49"/>
      <c r="E7" s="49"/>
      <c r="F7" s="49"/>
      <c r="G7" s="49"/>
      <c r="H7" s="49"/>
      <c r="I7" s="49"/>
      <c r="J7" s="49"/>
    </row>
    <row r="8" spans="1:12" ht="15.75" thickBot="1" x14ac:dyDescent="0.3">
      <c r="A8" s="17"/>
      <c r="B8" s="41" t="s">
        <v>339</v>
      </c>
      <c r="C8" s="36">
        <f>SUM(C10:C26)</f>
        <v>5.3710000000000016E-3</v>
      </c>
      <c r="D8" s="56" t="s">
        <v>4</v>
      </c>
      <c r="E8" s="56"/>
      <c r="F8" s="57"/>
      <c r="H8" s="52" t="s">
        <v>6</v>
      </c>
      <c r="I8" s="53"/>
      <c r="J8" s="54"/>
    </row>
    <row r="9" spans="1:12" ht="75" customHeight="1" x14ac:dyDescent="0.25">
      <c r="A9" s="14" t="s">
        <v>3</v>
      </c>
      <c r="B9" s="14" t="s">
        <v>2</v>
      </c>
      <c r="C9" s="16" t="s">
        <v>30</v>
      </c>
      <c r="D9" s="3" t="s">
        <v>5</v>
      </c>
      <c r="E9" s="4" t="s">
        <v>25</v>
      </c>
      <c r="F9" s="23">
        <f>ROUND((SUM(E10:E26)/$C$8),5)</f>
        <v>0</v>
      </c>
      <c r="H9" s="3" t="s">
        <v>5</v>
      </c>
      <c r="I9" s="4" t="s">
        <v>26</v>
      </c>
      <c r="J9" s="5">
        <f>ROUND((SUM(I10:I26)/$C$8),5)</f>
        <v>0</v>
      </c>
    </row>
    <row r="10" spans="1:12" x14ac:dyDescent="0.25">
      <c r="A10" s="47" t="s">
        <v>39</v>
      </c>
      <c r="B10" s="45" t="s">
        <v>65</v>
      </c>
      <c r="C10" s="46">
        <v>9.01E-4</v>
      </c>
      <c r="D10" s="6">
        <v>0</v>
      </c>
      <c r="E10" s="50">
        <f>+IF(D10=1,C10,0)</f>
        <v>0</v>
      </c>
      <c r="F10" s="51"/>
      <c r="H10" s="6">
        <v>0</v>
      </c>
      <c r="I10" s="50">
        <f>+IF(H10=1,C10,0)</f>
        <v>0</v>
      </c>
      <c r="J10" s="51"/>
    </row>
    <row r="11" spans="1:12" x14ac:dyDescent="0.25">
      <c r="A11" s="47" t="s">
        <v>39</v>
      </c>
      <c r="B11" s="45" t="s">
        <v>66</v>
      </c>
      <c r="C11" s="46">
        <v>9.8900000000000008E-4</v>
      </c>
      <c r="D11" s="6">
        <v>0</v>
      </c>
      <c r="E11" s="50">
        <f t="shared" ref="E11:E26" si="0">+IF(D11=1,C11,0)</f>
        <v>0</v>
      </c>
      <c r="F11" s="51"/>
      <c r="H11" s="6">
        <v>0</v>
      </c>
      <c r="I11" s="50">
        <f t="shared" ref="I11:I26" si="1">+IF(H11=1,C11,0)</f>
        <v>0</v>
      </c>
      <c r="J11" s="51"/>
    </row>
    <row r="12" spans="1:12" x14ac:dyDescent="0.25">
      <c r="A12" s="47" t="s">
        <v>39</v>
      </c>
      <c r="B12" s="45" t="s">
        <v>67</v>
      </c>
      <c r="C12" s="46">
        <v>1.2570000000000001E-3</v>
      </c>
      <c r="D12" s="6">
        <v>0</v>
      </c>
      <c r="E12" s="50">
        <f t="shared" si="0"/>
        <v>0</v>
      </c>
      <c r="F12" s="51"/>
      <c r="H12" s="6">
        <v>0</v>
      </c>
      <c r="I12" s="50">
        <f t="shared" si="1"/>
        <v>0</v>
      </c>
      <c r="J12" s="51"/>
    </row>
    <row r="13" spans="1:12" x14ac:dyDescent="0.25">
      <c r="A13" s="47" t="s">
        <v>39</v>
      </c>
      <c r="B13" s="45" t="s">
        <v>68</v>
      </c>
      <c r="C13" s="46">
        <v>1.6699999999999999E-4</v>
      </c>
      <c r="D13" s="6">
        <v>0</v>
      </c>
      <c r="E13" s="50">
        <f t="shared" si="0"/>
        <v>0</v>
      </c>
      <c r="F13" s="51"/>
      <c r="H13" s="6">
        <v>0</v>
      </c>
      <c r="I13" s="50">
        <f t="shared" si="1"/>
        <v>0</v>
      </c>
      <c r="J13" s="51"/>
    </row>
    <row r="14" spans="1:12" x14ac:dyDescent="0.25">
      <c r="A14" s="47" t="s">
        <v>39</v>
      </c>
      <c r="B14" s="45" t="s">
        <v>69</v>
      </c>
      <c r="C14" s="46">
        <v>7.4999999999999993E-5</v>
      </c>
      <c r="D14" s="6">
        <v>0</v>
      </c>
      <c r="E14" s="50">
        <f t="shared" si="0"/>
        <v>0</v>
      </c>
      <c r="F14" s="51"/>
      <c r="H14" s="6">
        <v>0</v>
      </c>
      <c r="I14" s="50">
        <f t="shared" si="1"/>
        <v>0</v>
      </c>
      <c r="J14" s="51"/>
    </row>
    <row r="15" spans="1:12" x14ac:dyDescent="0.25">
      <c r="A15" s="47" t="s">
        <v>39</v>
      </c>
      <c r="B15" s="45" t="s">
        <v>70</v>
      </c>
      <c r="C15" s="46">
        <v>4.3000000000000002E-5</v>
      </c>
      <c r="D15" s="6">
        <v>0</v>
      </c>
      <c r="E15" s="50">
        <f t="shared" si="0"/>
        <v>0</v>
      </c>
      <c r="F15" s="51"/>
      <c r="H15" s="6">
        <v>0</v>
      </c>
      <c r="I15" s="50">
        <f t="shared" si="1"/>
        <v>0</v>
      </c>
      <c r="J15" s="51"/>
    </row>
    <row r="16" spans="1:12" x14ac:dyDescent="0.25">
      <c r="A16" s="47" t="s">
        <v>39</v>
      </c>
      <c r="B16" s="45" t="s">
        <v>71</v>
      </c>
      <c r="C16" s="46">
        <v>1.01E-4</v>
      </c>
      <c r="D16" s="6">
        <v>0</v>
      </c>
      <c r="E16" s="50">
        <f t="shared" si="0"/>
        <v>0</v>
      </c>
      <c r="F16" s="51"/>
      <c r="H16" s="6">
        <v>0</v>
      </c>
      <c r="I16" s="50">
        <f t="shared" si="1"/>
        <v>0</v>
      </c>
      <c r="J16" s="51"/>
    </row>
    <row r="17" spans="1:10" x14ac:dyDescent="0.25">
      <c r="A17" s="47" t="s">
        <v>39</v>
      </c>
      <c r="B17" s="45" t="s">
        <v>72</v>
      </c>
      <c r="C17" s="46">
        <v>1.44E-4</v>
      </c>
      <c r="D17" s="6">
        <v>0</v>
      </c>
      <c r="E17" s="50">
        <f t="shared" si="0"/>
        <v>0</v>
      </c>
      <c r="F17" s="51"/>
      <c r="H17" s="6">
        <v>0</v>
      </c>
      <c r="I17" s="50">
        <f t="shared" si="1"/>
        <v>0</v>
      </c>
      <c r="J17" s="51"/>
    </row>
    <row r="18" spans="1:10" x14ac:dyDescent="0.25">
      <c r="A18" s="47" t="s">
        <v>39</v>
      </c>
      <c r="B18" s="45" t="s">
        <v>73</v>
      </c>
      <c r="C18" s="46">
        <v>2.0699999999999999E-4</v>
      </c>
      <c r="D18" s="6">
        <v>0</v>
      </c>
      <c r="E18" s="50">
        <f t="shared" si="0"/>
        <v>0</v>
      </c>
      <c r="F18" s="51"/>
      <c r="H18" s="6">
        <v>0</v>
      </c>
      <c r="I18" s="50">
        <f t="shared" si="1"/>
        <v>0</v>
      </c>
      <c r="J18" s="51"/>
    </row>
    <row r="19" spans="1:10" x14ac:dyDescent="0.25">
      <c r="A19" s="47" t="s">
        <v>39</v>
      </c>
      <c r="B19" s="45" t="s">
        <v>74</v>
      </c>
      <c r="C19" s="46">
        <v>1.37E-4</v>
      </c>
      <c r="D19" s="6">
        <v>0</v>
      </c>
      <c r="E19" s="50">
        <f t="shared" si="0"/>
        <v>0</v>
      </c>
      <c r="F19" s="51"/>
      <c r="H19" s="6">
        <v>0</v>
      </c>
      <c r="I19" s="50">
        <f t="shared" si="1"/>
        <v>0</v>
      </c>
      <c r="J19" s="51"/>
    </row>
    <row r="20" spans="1:10" x14ac:dyDescent="0.25">
      <c r="A20" s="47" t="s">
        <v>39</v>
      </c>
      <c r="B20" s="45" t="s">
        <v>75</v>
      </c>
      <c r="C20" s="46">
        <v>1.37E-4</v>
      </c>
      <c r="D20" s="6">
        <v>0</v>
      </c>
      <c r="E20" s="50">
        <f t="shared" si="0"/>
        <v>0</v>
      </c>
      <c r="F20" s="51"/>
      <c r="H20" s="6">
        <v>0</v>
      </c>
      <c r="I20" s="50">
        <f t="shared" si="1"/>
        <v>0</v>
      </c>
      <c r="J20" s="51"/>
    </row>
    <row r="21" spans="1:10" x14ac:dyDescent="0.25">
      <c r="A21" s="47" t="s">
        <v>39</v>
      </c>
      <c r="B21" s="45" t="s">
        <v>76</v>
      </c>
      <c r="C21" s="46">
        <v>1.8200000000000001E-4</v>
      </c>
      <c r="D21" s="6">
        <v>0</v>
      </c>
      <c r="E21" s="50">
        <f t="shared" si="0"/>
        <v>0</v>
      </c>
      <c r="F21" s="51"/>
      <c r="H21" s="6">
        <v>0</v>
      </c>
      <c r="I21" s="50">
        <f t="shared" si="1"/>
        <v>0</v>
      </c>
      <c r="J21" s="51"/>
    </row>
    <row r="22" spans="1:10" x14ac:dyDescent="0.25">
      <c r="A22" s="47" t="s">
        <v>39</v>
      </c>
      <c r="B22" s="45" t="s">
        <v>77</v>
      </c>
      <c r="C22" s="46">
        <v>1.46E-4</v>
      </c>
      <c r="D22" s="6">
        <v>0</v>
      </c>
      <c r="E22" s="50">
        <f t="shared" si="0"/>
        <v>0</v>
      </c>
      <c r="F22" s="51"/>
      <c r="H22" s="6">
        <v>0</v>
      </c>
      <c r="I22" s="50">
        <f t="shared" si="1"/>
        <v>0</v>
      </c>
      <c r="J22" s="51"/>
    </row>
    <row r="23" spans="1:10" x14ac:dyDescent="0.25">
      <c r="A23" s="47" t="s">
        <v>39</v>
      </c>
      <c r="B23" s="45" t="s">
        <v>78</v>
      </c>
      <c r="C23" s="46">
        <v>1.7799999999999999E-4</v>
      </c>
      <c r="D23" s="6">
        <v>0</v>
      </c>
      <c r="E23" s="50">
        <f t="shared" si="0"/>
        <v>0</v>
      </c>
      <c r="F23" s="51"/>
      <c r="H23" s="6">
        <v>0</v>
      </c>
      <c r="I23" s="50">
        <f t="shared" si="1"/>
        <v>0</v>
      </c>
      <c r="J23" s="51"/>
    </row>
    <row r="24" spans="1:10" x14ac:dyDescent="0.25">
      <c r="A24" s="47" t="s">
        <v>39</v>
      </c>
      <c r="B24" s="45" t="s">
        <v>79</v>
      </c>
      <c r="C24" s="46">
        <v>2.8800000000000001E-4</v>
      </c>
      <c r="D24" s="6">
        <v>0</v>
      </c>
      <c r="E24" s="50">
        <f t="shared" si="0"/>
        <v>0</v>
      </c>
      <c r="F24" s="51"/>
      <c r="H24" s="6">
        <v>0</v>
      </c>
      <c r="I24" s="50">
        <f t="shared" si="1"/>
        <v>0</v>
      </c>
      <c r="J24" s="51"/>
    </row>
    <row r="25" spans="1:10" x14ac:dyDescent="0.25">
      <c r="A25" s="47" t="s">
        <v>39</v>
      </c>
      <c r="B25" s="45" t="s">
        <v>80</v>
      </c>
      <c r="C25" s="46">
        <v>1.5699999999999999E-4</v>
      </c>
      <c r="D25" s="6">
        <v>0</v>
      </c>
      <c r="E25" s="50">
        <f t="shared" si="0"/>
        <v>0</v>
      </c>
      <c r="F25" s="51"/>
      <c r="H25" s="6">
        <v>0</v>
      </c>
      <c r="I25" s="50">
        <f t="shared" si="1"/>
        <v>0</v>
      </c>
      <c r="J25" s="51"/>
    </row>
    <row r="26" spans="1:10" x14ac:dyDescent="0.25">
      <c r="A26" s="47" t="s">
        <v>39</v>
      </c>
      <c r="B26" s="45" t="s">
        <v>81</v>
      </c>
      <c r="C26" s="46">
        <v>2.6200000000000003E-4</v>
      </c>
      <c r="D26" s="6">
        <v>0</v>
      </c>
      <c r="E26" s="50">
        <f t="shared" si="0"/>
        <v>0</v>
      </c>
      <c r="F26" s="51"/>
      <c r="H26" s="6">
        <v>0</v>
      </c>
      <c r="I26" s="50">
        <f t="shared" si="1"/>
        <v>0</v>
      </c>
      <c r="J26" s="51"/>
    </row>
  </sheetData>
  <sheetProtection algorithmName="SHA-512" hashValue="zMpNr7iNDXN7bmCe4F9XVn07Q+2PYB1Dk03Ji/nL4C+Kpn/t64mwYdpHsOLqO4tqLa2KUmvO97njvV/l88Q/iQ==" saltValue="BKK+rS6FB1575Ey1Cdjj/Q==" spinCount="100000" sheet="1" objects="1" scenarios="1"/>
  <mergeCells count="40">
    <mergeCell ref="E12:F12"/>
    <mergeCell ref="I12:J12"/>
    <mergeCell ref="B2:J2"/>
    <mergeCell ref="B3:J3"/>
    <mergeCell ref="B4:J4"/>
    <mergeCell ref="A6:J7"/>
    <mergeCell ref="D8:F8"/>
    <mergeCell ref="H8:J8"/>
    <mergeCell ref="E10:F10"/>
    <mergeCell ref="I10:J10"/>
    <mergeCell ref="E11:F11"/>
    <mergeCell ref="I11:J11"/>
    <mergeCell ref="E13:F13"/>
    <mergeCell ref="I13:J13"/>
    <mergeCell ref="E14:F14"/>
    <mergeCell ref="I14:J14"/>
    <mergeCell ref="E15:F15"/>
    <mergeCell ref="I15:J15"/>
    <mergeCell ref="E16:F16"/>
    <mergeCell ref="I16:J16"/>
    <mergeCell ref="E17:F17"/>
    <mergeCell ref="I17:J17"/>
    <mergeCell ref="E18:F18"/>
    <mergeCell ref="I18:J18"/>
    <mergeCell ref="E19:F19"/>
    <mergeCell ref="I19:J19"/>
    <mergeCell ref="E20:F20"/>
    <mergeCell ref="I20:J20"/>
    <mergeCell ref="E21:F21"/>
    <mergeCell ref="I21:J21"/>
    <mergeCell ref="E25:F25"/>
    <mergeCell ref="I25:J25"/>
    <mergeCell ref="E26:F26"/>
    <mergeCell ref="I26:J26"/>
    <mergeCell ref="E22:F22"/>
    <mergeCell ref="I22:J22"/>
    <mergeCell ref="E23:F23"/>
    <mergeCell ref="I23:J23"/>
    <mergeCell ref="E24:F24"/>
    <mergeCell ref="I24:J24"/>
  </mergeCells>
  <dataValidations count="1">
    <dataValidation type="list" allowBlank="1" showInputMessage="1" showErrorMessage="1" sqref="D10:D26 H10:H26">
      <formula1>"1,0"</formula1>
    </dataValidation>
  </dataValidations>
  <pageMargins left="0.7" right="0.7" top="0.75" bottom="0.75" header="0.3" footer="0.3"/>
  <pageSetup paperSize="9" orientation="portrait" horizontalDpi="300" verticalDpi="0" copies="0" r:id="rId1"/>
  <ignoredErrors>
    <ignoredError sqref="B10:B2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5"/>
  <sheetViews>
    <sheetView zoomScaleNormal="100" workbookViewId="0">
      <pane ySplit="9" topLeftCell="A10" activePane="bottomLeft" state="frozen"/>
      <selection pane="bottomLeft" activeCell="Q24" sqref="Q24"/>
    </sheetView>
  </sheetViews>
  <sheetFormatPr defaultRowHeight="15" x14ac:dyDescent="0.25"/>
  <cols>
    <col min="1" max="1" width="32.42578125" customWidth="1"/>
    <col min="2" max="2" width="36.85546875" bestFit="1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</cols>
  <sheetData>
    <row r="1" spans="1:12" x14ac:dyDescent="0.25">
      <c r="A1" s="1"/>
      <c r="B1" s="12"/>
      <c r="C1" s="13"/>
      <c r="D1" s="13"/>
      <c r="E1" s="13"/>
      <c r="F1" s="13"/>
      <c r="G1" s="11"/>
      <c r="H1" s="11"/>
      <c r="I1" s="11"/>
      <c r="J1" s="11"/>
      <c r="L1" s="19"/>
    </row>
    <row r="2" spans="1:12" x14ac:dyDescent="0.25">
      <c r="A2" s="37"/>
      <c r="B2" s="48" t="s">
        <v>7</v>
      </c>
      <c r="C2" s="48"/>
      <c r="D2" s="48"/>
      <c r="E2" s="48"/>
      <c r="F2" s="48"/>
      <c r="G2" s="48"/>
      <c r="H2" s="48"/>
      <c r="I2" s="48"/>
      <c r="J2" s="48"/>
    </row>
    <row r="3" spans="1:12" x14ac:dyDescent="0.25">
      <c r="A3" s="38">
        <v>1</v>
      </c>
      <c r="B3" s="48" t="s">
        <v>0</v>
      </c>
      <c r="C3" s="48"/>
      <c r="D3" s="48"/>
      <c r="E3" s="48"/>
      <c r="F3" s="48"/>
      <c r="G3" s="48"/>
      <c r="H3" s="48"/>
      <c r="I3" s="48"/>
      <c r="J3" s="48"/>
    </row>
    <row r="4" spans="1:12" ht="28.5" customHeight="1" x14ac:dyDescent="0.25">
      <c r="A4" s="38">
        <v>0</v>
      </c>
      <c r="B4" s="48" t="s">
        <v>1</v>
      </c>
      <c r="C4" s="48"/>
      <c r="D4" s="48"/>
      <c r="E4" s="48"/>
      <c r="F4" s="48"/>
      <c r="G4" s="48"/>
      <c r="H4" s="48"/>
      <c r="I4" s="48"/>
      <c r="J4" s="48"/>
    </row>
    <row r="5" spans="1:12" x14ac:dyDescent="0.25">
      <c r="A5" s="1"/>
      <c r="B5" s="1"/>
      <c r="C5" s="1"/>
      <c r="D5" s="11"/>
      <c r="E5" s="11"/>
      <c r="F5" s="1"/>
      <c r="G5" s="11"/>
      <c r="H5" s="11"/>
      <c r="I5" s="11"/>
      <c r="J5" s="11"/>
    </row>
    <row r="6" spans="1:12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</row>
    <row r="7" spans="1:12" ht="15.75" thickBot="1" x14ac:dyDescent="0.3">
      <c r="A7" s="49"/>
      <c r="B7" s="49"/>
      <c r="C7" s="49"/>
      <c r="D7" s="49"/>
      <c r="E7" s="49"/>
      <c r="F7" s="49"/>
      <c r="G7" s="49"/>
      <c r="H7" s="49"/>
      <c r="I7" s="49"/>
      <c r="J7" s="49"/>
    </row>
    <row r="8" spans="1:12" ht="15.75" thickBot="1" x14ac:dyDescent="0.3">
      <c r="A8" s="17"/>
      <c r="B8" s="41" t="s">
        <v>341</v>
      </c>
      <c r="C8" s="36">
        <f>SUM(C10:C175)</f>
        <v>6.7549000000000026E-2</v>
      </c>
      <c r="D8" s="55" t="s">
        <v>4</v>
      </c>
      <c r="E8" s="56"/>
      <c r="F8" s="57"/>
      <c r="H8" s="52" t="s">
        <v>6</v>
      </c>
      <c r="I8" s="53"/>
      <c r="J8" s="54"/>
    </row>
    <row r="9" spans="1:12" ht="75" x14ac:dyDescent="0.25">
      <c r="A9" s="14" t="s">
        <v>3</v>
      </c>
      <c r="B9" s="14" t="s">
        <v>2</v>
      </c>
      <c r="C9" s="16" t="s">
        <v>30</v>
      </c>
      <c r="D9" s="3" t="s">
        <v>5</v>
      </c>
      <c r="E9" s="4" t="s">
        <v>27</v>
      </c>
      <c r="F9" s="23">
        <f>ROUND((SUM(E10:E175)/$C$8),5)</f>
        <v>0</v>
      </c>
      <c r="H9" s="3" t="s">
        <v>5</v>
      </c>
      <c r="I9" s="4" t="s">
        <v>28</v>
      </c>
      <c r="J9" s="5">
        <f>ROUND((SUM(I10:I175)/$C$8),5)</f>
        <v>0</v>
      </c>
    </row>
    <row r="10" spans="1:12" x14ac:dyDescent="0.25">
      <c r="A10" s="47" t="s">
        <v>39</v>
      </c>
      <c r="B10" s="45" t="s">
        <v>82</v>
      </c>
      <c r="C10" s="46">
        <v>6.8999999999999997E-5</v>
      </c>
      <c r="D10" s="6">
        <v>0</v>
      </c>
      <c r="E10" s="50">
        <f>+IF(D10=1,C10,0)</f>
        <v>0</v>
      </c>
      <c r="F10" s="51"/>
      <c r="H10" s="6">
        <v>0</v>
      </c>
      <c r="I10" s="50">
        <f>+IF(H10=1,C10,0)</f>
        <v>0</v>
      </c>
      <c r="J10" s="51"/>
    </row>
    <row r="11" spans="1:12" x14ac:dyDescent="0.25">
      <c r="A11" s="47" t="s">
        <v>39</v>
      </c>
      <c r="B11" s="45" t="s">
        <v>83</v>
      </c>
      <c r="C11" s="46">
        <v>1.5799999999999999E-4</v>
      </c>
      <c r="D11" s="6">
        <v>0</v>
      </c>
      <c r="E11" s="50">
        <f t="shared" ref="E11:E74" si="0">+IF(D11=1,C11,0)</f>
        <v>0</v>
      </c>
      <c r="F11" s="51"/>
      <c r="H11" s="6">
        <v>0</v>
      </c>
      <c r="I11" s="50">
        <f t="shared" ref="I11:I74" si="1">+IF(H11=1,C11,0)</f>
        <v>0</v>
      </c>
      <c r="J11" s="51"/>
    </row>
    <row r="12" spans="1:12" x14ac:dyDescent="0.25">
      <c r="A12" s="47" t="s">
        <v>39</v>
      </c>
      <c r="B12" s="45" t="s">
        <v>84</v>
      </c>
      <c r="C12" s="46">
        <v>2.03E-4</v>
      </c>
      <c r="D12" s="6">
        <v>0</v>
      </c>
      <c r="E12" s="50">
        <f t="shared" si="0"/>
        <v>0</v>
      </c>
      <c r="F12" s="51"/>
      <c r="H12" s="6">
        <v>0</v>
      </c>
      <c r="I12" s="50">
        <f t="shared" si="1"/>
        <v>0</v>
      </c>
      <c r="J12" s="51"/>
    </row>
    <row r="13" spans="1:12" x14ac:dyDescent="0.25">
      <c r="A13" s="47" t="s">
        <v>39</v>
      </c>
      <c r="B13" s="45" t="s">
        <v>85</v>
      </c>
      <c r="C13" s="46">
        <v>3.8999999999999999E-5</v>
      </c>
      <c r="D13" s="6">
        <v>0</v>
      </c>
      <c r="E13" s="50">
        <f t="shared" si="0"/>
        <v>0</v>
      </c>
      <c r="F13" s="51"/>
      <c r="H13" s="6">
        <v>0</v>
      </c>
      <c r="I13" s="50">
        <f t="shared" si="1"/>
        <v>0</v>
      </c>
      <c r="J13" s="51"/>
    </row>
    <row r="14" spans="1:12" x14ac:dyDescent="0.25">
      <c r="A14" s="47" t="s">
        <v>39</v>
      </c>
      <c r="B14" s="45" t="s">
        <v>86</v>
      </c>
      <c r="C14" s="46">
        <v>5.8999999999999998E-5</v>
      </c>
      <c r="D14" s="6">
        <v>0</v>
      </c>
      <c r="E14" s="50">
        <f t="shared" si="0"/>
        <v>0</v>
      </c>
      <c r="F14" s="51"/>
      <c r="H14" s="6">
        <v>0</v>
      </c>
      <c r="I14" s="50">
        <f t="shared" si="1"/>
        <v>0</v>
      </c>
      <c r="J14" s="51"/>
    </row>
    <row r="15" spans="1:12" x14ac:dyDescent="0.25">
      <c r="A15" s="47" t="s">
        <v>39</v>
      </c>
      <c r="B15" s="45" t="s">
        <v>87</v>
      </c>
      <c r="C15" s="46">
        <v>8.1000000000000004E-5</v>
      </c>
      <c r="D15" s="6">
        <v>0</v>
      </c>
      <c r="E15" s="50">
        <f t="shared" si="0"/>
        <v>0</v>
      </c>
      <c r="F15" s="51"/>
      <c r="H15" s="6">
        <v>0</v>
      </c>
      <c r="I15" s="50">
        <f t="shared" si="1"/>
        <v>0</v>
      </c>
      <c r="J15" s="51"/>
    </row>
    <row r="16" spans="1:12" x14ac:dyDescent="0.25">
      <c r="A16" s="47" t="s">
        <v>39</v>
      </c>
      <c r="B16" s="45" t="s">
        <v>88</v>
      </c>
      <c r="C16" s="46">
        <v>6.2600000000000004E-4</v>
      </c>
      <c r="D16" s="6">
        <v>0</v>
      </c>
      <c r="E16" s="50">
        <f t="shared" si="0"/>
        <v>0</v>
      </c>
      <c r="F16" s="51"/>
      <c r="H16" s="6">
        <v>0</v>
      </c>
      <c r="I16" s="50">
        <f t="shared" si="1"/>
        <v>0</v>
      </c>
      <c r="J16" s="51"/>
    </row>
    <row r="17" spans="1:10" x14ac:dyDescent="0.25">
      <c r="A17" s="47" t="s">
        <v>39</v>
      </c>
      <c r="B17" s="45" t="s">
        <v>89</v>
      </c>
      <c r="C17" s="46">
        <v>1.2899999999999999E-4</v>
      </c>
      <c r="D17" s="6">
        <v>0</v>
      </c>
      <c r="E17" s="50">
        <f t="shared" si="0"/>
        <v>0</v>
      </c>
      <c r="F17" s="51"/>
      <c r="H17" s="6">
        <v>0</v>
      </c>
      <c r="I17" s="50">
        <f t="shared" si="1"/>
        <v>0</v>
      </c>
      <c r="J17" s="51"/>
    </row>
    <row r="18" spans="1:10" x14ac:dyDescent="0.25">
      <c r="A18" s="47" t="s">
        <v>39</v>
      </c>
      <c r="B18" s="45" t="s">
        <v>90</v>
      </c>
      <c r="C18" s="46">
        <v>7.7999999999999999E-5</v>
      </c>
      <c r="D18" s="6">
        <v>0</v>
      </c>
      <c r="E18" s="50">
        <f t="shared" si="0"/>
        <v>0</v>
      </c>
      <c r="F18" s="51"/>
      <c r="H18" s="6">
        <v>0</v>
      </c>
      <c r="I18" s="50">
        <f t="shared" si="1"/>
        <v>0</v>
      </c>
      <c r="J18" s="51"/>
    </row>
    <row r="19" spans="1:10" x14ac:dyDescent="0.25">
      <c r="A19" s="47" t="s">
        <v>39</v>
      </c>
      <c r="B19" s="45" t="s">
        <v>91</v>
      </c>
      <c r="C19" s="46">
        <v>5.7000000000000003E-5</v>
      </c>
      <c r="D19" s="6">
        <v>0</v>
      </c>
      <c r="E19" s="50">
        <f t="shared" si="0"/>
        <v>0</v>
      </c>
      <c r="F19" s="51"/>
      <c r="H19" s="6">
        <v>0</v>
      </c>
      <c r="I19" s="50">
        <f t="shared" si="1"/>
        <v>0</v>
      </c>
      <c r="J19" s="51"/>
    </row>
    <row r="20" spans="1:10" x14ac:dyDescent="0.25">
      <c r="A20" s="47" t="s">
        <v>39</v>
      </c>
      <c r="B20" s="45" t="s">
        <v>92</v>
      </c>
      <c r="C20" s="46">
        <v>1.94E-4</v>
      </c>
      <c r="D20" s="6">
        <v>0</v>
      </c>
      <c r="E20" s="50">
        <f t="shared" si="0"/>
        <v>0</v>
      </c>
      <c r="F20" s="51"/>
      <c r="H20" s="6">
        <v>0</v>
      </c>
      <c r="I20" s="50">
        <f t="shared" si="1"/>
        <v>0</v>
      </c>
      <c r="J20" s="51"/>
    </row>
    <row r="21" spans="1:10" x14ac:dyDescent="0.25">
      <c r="A21" s="47" t="s">
        <v>39</v>
      </c>
      <c r="B21" s="45" t="s">
        <v>93</v>
      </c>
      <c r="C21" s="46">
        <v>3.2600000000000001E-4</v>
      </c>
      <c r="D21" s="6">
        <v>0</v>
      </c>
      <c r="E21" s="50">
        <f t="shared" si="0"/>
        <v>0</v>
      </c>
      <c r="F21" s="51"/>
      <c r="H21" s="6">
        <v>0</v>
      </c>
      <c r="I21" s="50">
        <f t="shared" si="1"/>
        <v>0</v>
      </c>
      <c r="J21" s="51"/>
    </row>
    <row r="22" spans="1:10" x14ac:dyDescent="0.25">
      <c r="A22" s="47" t="s">
        <v>39</v>
      </c>
      <c r="B22" s="45" t="s">
        <v>94</v>
      </c>
      <c r="C22" s="46">
        <v>8.7999999999999998E-5</v>
      </c>
      <c r="D22" s="6">
        <v>0</v>
      </c>
      <c r="E22" s="50">
        <f t="shared" si="0"/>
        <v>0</v>
      </c>
      <c r="F22" s="51"/>
      <c r="H22" s="6">
        <v>0</v>
      </c>
      <c r="I22" s="50">
        <f t="shared" si="1"/>
        <v>0</v>
      </c>
      <c r="J22" s="51"/>
    </row>
    <row r="23" spans="1:10" x14ac:dyDescent="0.25">
      <c r="A23" s="47" t="s">
        <v>39</v>
      </c>
      <c r="B23" s="45" t="s">
        <v>95</v>
      </c>
      <c r="C23" s="46">
        <v>1.15E-4</v>
      </c>
      <c r="D23" s="6">
        <v>0</v>
      </c>
      <c r="E23" s="50">
        <f t="shared" si="0"/>
        <v>0</v>
      </c>
      <c r="F23" s="51"/>
      <c r="H23" s="6">
        <v>0</v>
      </c>
      <c r="I23" s="50">
        <f t="shared" si="1"/>
        <v>0</v>
      </c>
      <c r="J23" s="51"/>
    </row>
    <row r="24" spans="1:10" x14ac:dyDescent="0.25">
      <c r="A24" s="47" t="s">
        <v>39</v>
      </c>
      <c r="B24" s="45" t="s">
        <v>96</v>
      </c>
      <c r="C24" s="46">
        <v>2.0599999999999999E-4</v>
      </c>
      <c r="D24" s="6">
        <v>0</v>
      </c>
      <c r="E24" s="50">
        <f t="shared" si="0"/>
        <v>0</v>
      </c>
      <c r="F24" s="51"/>
      <c r="H24" s="6">
        <v>0</v>
      </c>
      <c r="I24" s="50">
        <f t="shared" si="1"/>
        <v>0</v>
      </c>
      <c r="J24" s="51"/>
    </row>
    <row r="25" spans="1:10" x14ac:dyDescent="0.25">
      <c r="A25" s="47" t="s">
        <v>39</v>
      </c>
      <c r="B25" s="45" t="s">
        <v>97</v>
      </c>
      <c r="C25" s="46">
        <v>3.7300000000000001E-4</v>
      </c>
      <c r="D25" s="6">
        <v>0</v>
      </c>
      <c r="E25" s="50">
        <f t="shared" si="0"/>
        <v>0</v>
      </c>
      <c r="F25" s="51"/>
      <c r="H25" s="6">
        <v>0</v>
      </c>
      <c r="I25" s="50">
        <f t="shared" si="1"/>
        <v>0</v>
      </c>
      <c r="J25" s="51"/>
    </row>
    <row r="26" spans="1:10" x14ac:dyDescent="0.25">
      <c r="A26" s="47" t="s">
        <v>39</v>
      </c>
      <c r="B26" s="45" t="s">
        <v>98</v>
      </c>
      <c r="C26" s="46">
        <v>4.0000000000000003E-5</v>
      </c>
      <c r="D26" s="6">
        <v>0</v>
      </c>
      <c r="E26" s="50">
        <f t="shared" si="0"/>
        <v>0</v>
      </c>
      <c r="F26" s="51"/>
      <c r="H26" s="6">
        <v>0</v>
      </c>
      <c r="I26" s="50">
        <f t="shared" si="1"/>
        <v>0</v>
      </c>
      <c r="J26" s="51"/>
    </row>
    <row r="27" spans="1:10" x14ac:dyDescent="0.25">
      <c r="A27" s="47" t="s">
        <v>39</v>
      </c>
      <c r="B27" s="45" t="s">
        <v>99</v>
      </c>
      <c r="C27" s="46">
        <v>1.3300000000000001E-4</v>
      </c>
      <c r="D27" s="6">
        <v>0</v>
      </c>
      <c r="E27" s="50">
        <f t="shared" si="0"/>
        <v>0</v>
      </c>
      <c r="F27" s="51"/>
      <c r="H27" s="6">
        <v>0</v>
      </c>
      <c r="I27" s="50">
        <f t="shared" si="1"/>
        <v>0</v>
      </c>
      <c r="J27" s="51"/>
    </row>
    <row r="28" spans="1:10" x14ac:dyDescent="0.25">
      <c r="A28" s="47" t="s">
        <v>39</v>
      </c>
      <c r="B28" s="45" t="s">
        <v>100</v>
      </c>
      <c r="C28" s="46">
        <v>1.26E-4</v>
      </c>
      <c r="D28" s="6">
        <v>0</v>
      </c>
      <c r="E28" s="50">
        <f t="shared" si="0"/>
        <v>0</v>
      </c>
      <c r="F28" s="51"/>
      <c r="H28" s="6">
        <v>0</v>
      </c>
      <c r="I28" s="50">
        <f t="shared" si="1"/>
        <v>0</v>
      </c>
      <c r="J28" s="51"/>
    </row>
    <row r="29" spans="1:10" x14ac:dyDescent="0.25">
      <c r="A29" s="47" t="s">
        <v>39</v>
      </c>
      <c r="B29" s="45" t="s">
        <v>101</v>
      </c>
      <c r="C29" s="46">
        <v>8.7999999999999998E-5</v>
      </c>
      <c r="D29" s="6">
        <v>0</v>
      </c>
      <c r="E29" s="50">
        <f t="shared" si="0"/>
        <v>0</v>
      </c>
      <c r="F29" s="51"/>
      <c r="H29" s="6">
        <v>0</v>
      </c>
      <c r="I29" s="50">
        <f t="shared" si="1"/>
        <v>0</v>
      </c>
      <c r="J29" s="51"/>
    </row>
    <row r="30" spans="1:10" x14ac:dyDescent="0.25">
      <c r="A30" s="47" t="s">
        <v>39</v>
      </c>
      <c r="B30" s="45" t="s">
        <v>102</v>
      </c>
      <c r="C30" s="46">
        <v>6.3E-5</v>
      </c>
      <c r="D30" s="6">
        <v>0</v>
      </c>
      <c r="E30" s="50">
        <f t="shared" si="0"/>
        <v>0</v>
      </c>
      <c r="F30" s="51"/>
      <c r="H30" s="6">
        <v>0</v>
      </c>
      <c r="I30" s="50">
        <f t="shared" si="1"/>
        <v>0</v>
      </c>
      <c r="J30" s="51"/>
    </row>
    <row r="31" spans="1:10" x14ac:dyDescent="0.25">
      <c r="A31" s="47" t="s">
        <v>39</v>
      </c>
      <c r="B31" s="45" t="s">
        <v>103</v>
      </c>
      <c r="C31" s="46">
        <v>1.8200000000000001E-4</v>
      </c>
      <c r="D31" s="6">
        <v>0</v>
      </c>
      <c r="E31" s="50">
        <f t="shared" si="0"/>
        <v>0</v>
      </c>
      <c r="F31" s="51"/>
      <c r="H31" s="6">
        <v>0</v>
      </c>
      <c r="I31" s="50">
        <f t="shared" si="1"/>
        <v>0</v>
      </c>
      <c r="J31" s="51"/>
    </row>
    <row r="32" spans="1:10" x14ac:dyDescent="0.25">
      <c r="A32" s="47" t="s">
        <v>39</v>
      </c>
      <c r="B32" s="45" t="s">
        <v>104</v>
      </c>
      <c r="C32" s="46">
        <v>5.1999999999999997E-5</v>
      </c>
      <c r="D32" s="6">
        <v>0</v>
      </c>
      <c r="E32" s="50">
        <f t="shared" si="0"/>
        <v>0</v>
      </c>
      <c r="F32" s="51"/>
      <c r="H32" s="6">
        <v>0</v>
      </c>
      <c r="I32" s="50">
        <f t="shared" si="1"/>
        <v>0</v>
      </c>
      <c r="J32" s="51"/>
    </row>
    <row r="33" spans="1:10" x14ac:dyDescent="0.25">
      <c r="A33" s="47" t="s">
        <v>39</v>
      </c>
      <c r="B33" s="45" t="s">
        <v>105</v>
      </c>
      <c r="C33" s="46">
        <v>7.6000000000000004E-5</v>
      </c>
      <c r="D33" s="6">
        <v>0</v>
      </c>
      <c r="E33" s="50">
        <f t="shared" si="0"/>
        <v>0</v>
      </c>
      <c r="F33" s="51"/>
      <c r="H33" s="6">
        <v>0</v>
      </c>
      <c r="I33" s="50">
        <f t="shared" si="1"/>
        <v>0</v>
      </c>
      <c r="J33" s="51"/>
    </row>
    <row r="34" spans="1:10" x14ac:dyDescent="0.25">
      <c r="A34" s="47" t="s">
        <v>39</v>
      </c>
      <c r="B34" s="45" t="s">
        <v>106</v>
      </c>
      <c r="C34" s="46">
        <v>1.02E-4</v>
      </c>
      <c r="D34" s="6">
        <v>0</v>
      </c>
      <c r="E34" s="50">
        <f t="shared" si="0"/>
        <v>0</v>
      </c>
      <c r="F34" s="51"/>
      <c r="H34" s="6">
        <v>0</v>
      </c>
      <c r="I34" s="50">
        <f t="shared" si="1"/>
        <v>0</v>
      </c>
      <c r="J34" s="51"/>
    </row>
    <row r="35" spans="1:10" x14ac:dyDescent="0.25">
      <c r="A35" s="47" t="s">
        <v>39</v>
      </c>
      <c r="B35" s="45" t="s">
        <v>107</v>
      </c>
      <c r="C35" s="46">
        <v>1.2799999999999999E-4</v>
      </c>
      <c r="D35" s="6">
        <v>0</v>
      </c>
      <c r="E35" s="50">
        <f t="shared" si="0"/>
        <v>0</v>
      </c>
      <c r="F35" s="51"/>
      <c r="H35" s="6">
        <v>0</v>
      </c>
      <c r="I35" s="50">
        <f t="shared" si="1"/>
        <v>0</v>
      </c>
      <c r="J35" s="51"/>
    </row>
    <row r="36" spans="1:10" x14ac:dyDescent="0.25">
      <c r="A36" s="47" t="s">
        <v>39</v>
      </c>
      <c r="B36" s="45" t="s">
        <v>108</v>
      </c>
      <c r="C36" s="46">
        <v>3.7399999999999998E-4</v>
      </c>
      <c r="D36" s="6">
        <v>0</v>
      </c>
      <c r="E36" s="50">
        <f t="shared" si="0"/>
        <v>0</v>
      </c>
      <c r="F36" s="51"/>
      <c r="H36" s="6">
        <v>0</v>
      </c>
      <c r="I36" s="50">
        <f t="shared" si="1"/>
        <v>0</v>
      </c>
      <c r="J36" s="51"/>
    </row>
    <row r="37" spans="1:10" x14ac:dyDescent="0.25">
      <c r="A37" s="47" t="s">
        <v>39</v>
      </c>
      <c r="B37" s="45" t="s">
        <v>109</v>
      </c>
      <c r="C37" s="46">
        <v>2.2599999999999999E-4</v>
      </c>
      <c r="D37" s="6">
        <v>0</v>
      </c>
      <c r="E37" s="50">
        <f t="shared" si="0"/>
        <v>0</v>
      </c>
      <c r="F37" s="51"/>
      <c r="H37" s="6">
        <v>0</v>
      </c>
      <c r="I37" s="50">
        <f t="shared" si="1"/>
        <v>0</v>
      </c>
      <c r="J37" s="51"/>
    </row>
    <row r="38" spans="1:10" x14ac:dyDescent="0.25">
      <c r="A38" s="47" t="s">
        <v>39</v>
      </c>
      <c r="B38" s="45" t="s">
        <v>110</v>
      </c>
      <c r="C38" s="46">
        <v>2.23E-4</v>
      </c>
      <c r="D38" s="6">
        <v>0</v>
      </c>
      <c r="E38" s="50">
        <f t="shared" si="0"/>
        <v>0</v>
      </c>
      <c r="F38" s="51"/>
      <c r="H38" s="6">
        <v>0</v>
      </c>
      <c r="I38" s="50">
        <f t="shared" si="1"/>
        <v>0</v>
      </c>
      <c r="J38" s="51"/>
    </row>
    <row r="39" spans="1:10" x14ac:dyDescent="0.25">
      <c r="A39" s="47" t="s">
        <v>39</v>
      </c>
      <c r="B39" s="45" t="s">
        <v>111</v>
      </c>
      <c r="C39" s="46">
        <v>2.24E-4</v>
      </c>
      <c r="D39" s="6">
        <v>0</v>
      </c>
      <c r="E39" s="50">
        <f t="shared" si="0"/>
        <v>0</v>
      </c>
      <c r="F39" s="51"/>
      <c r="H39" s="6">
        <v>0</v>
      </c>
      <c r="I39" s="50">
        <f t="shared" si="1"/>
        <v>0</v>
      </c>
      <c r="J39" s="51"/>
    </row>
    <row r="40" spans="1:10" x14ac:dyDescent="0.25">
      <c r="A40" s="47" t="s">
        <v>39</v>
      </c>
      <c r="B40" s="45" t="s">
        <v>112</v>
      </c>
      <c r="C40" s="46">
        <v>1.84E-4</v>
      </c>
      <c r="D40" s="6">
        <v>0</v>
      </c>
      <c r="E40" s="50">
        <f t="shared" si="0"/>
        <v>0</v>
      </c>
      <c r="F40" s="51"/>
      <c r="H40" s="6">
        <v>0</v>
      </c>
      <c r="I40" s="50">
        <f t="shared" si="1"/>
        <v>0</v>
      </c>
      <c r="J40" s="51"/>
    </row>
    <row r="41" spans="1:10" x14ac:dyDescent="0.25">
      <c r="A41" s="47" t="s">
        <v>39</v>
      </c>
      <c r="B41" s="45" t="s">
        <v>113</v>
      </c>
      <c r="C41" s="46">
        <v>5.0000000000000001E-4</v>
      </c>
      <c r="D41" s="6">
        <v>0</v>
      </c>
      <c r="E41" s="50">
        <f t="shared" si="0"/>
        <v>0</v>
      </c>
      <c r="F41" s="51"/>
      <c r="H41" s="6">
        <v>0</v>
      </c>
      <c r="I41" s="50">
        <f t="shared" si="1"/>
        <v>0</v>
      </c>
      <c r="J41" s="51"/>
    </row>
    <row r="42" spans="1:10" x14ac:dyDescent="0.25">
      <c r="A42" s="47" t="s">
        <v>39</v>
      </c>
      <c r="B42" s="45" t="s">
        <v>114</v>
      </c>
      <c r="C42" s="46">
        <v>7.0399999999999998E-4</v>
      </c>
      <c r="D42" s="6">
        <v>0</v>
      </c>
      <c r="E42" s="50">
        <f t="shared" si="0"/>
        <v>0</v>
      </c>
      <c r="F42" s="51"/>
      <c r="H42" s="6">
        <v>0</v>
      </c>
      <c r="I42" s="50">
        <f t="shared" si="1"/>
        <v>0</v>
      </c>
      <c r="J42" s="51"/>
    </row>
    <row r="43" spans="1:10" x14ac:dyDescent="0.25">
      <c r="A43" s="47" t="s">
        <v>39</v>
      </c>
      <c r="B43" s="45" t="s">
        <v>115</v>
      </c>
      <c r="C43" s="46">
        <v>1.6899999999999999E-4</v>
      </c>
      <c r="D43" s="6">
        <v>0</v>
      </c>
      <c r="E43" s="50">
        <f t="shared" si="0"/>
        <v>0</v>
      </c>
      <c r="F43" s="51"/>
      <c r="H43" s="6">
        <v>0</v>
      </c>
      <c r="I43" s="50">
        <f t="shared" si="1"/>
        <v>0</v>
      </c>
      <c r="J43" s="51"/>
    </row>
    <row r="44" spans="1:10" x14ac:dyDescent="0.25">
      <c r="A44" s="47" t="s">
        <v>39</v>
      </c>
      <c r="B44" s="45" t="s">
        <v>116</v>
      </c>
      <c r="C44" s="46">
        <v>3.1300000000000002E-4</v>
      </c>
      <c r="D44" s="6">
        <v>0</v>
      </c>
      <c r="E44" s="50">
        <f t="shared" si="0"/>
        <v>0</v>
      </c>
      <c r="F44" s="51"/>
      <c r="H44" s="6">
        <v>0</v>
      </c>
      <c r="I44" s="50">
        <f t="shared" si="1"/>
        <v>0</v>
      </c>
      <c r="J44" s="51"/>
    </row>
    <row r="45" spans="1:10" x14ac:dyDescent="0.25">
      <c r="A45" s="47" t="s">
        <v>39</v>
      </c>
      <c r="B45" s="45" t="s">
        <v>117</v>
      </c>
      <c r="C45" s="46">
        <v>1.3100000000000001E-4</v>
      </c>
      <c r="D45" s="6">
        <v>0</v>
      </c>
      <c r="E45" s="50">
        <f t="shared" si="0"/>
        <v>0</v>
      </c>
      <c r="F45" s="51"/>
      <c r="H45" s="6">
        <v>0</v>
      </c>
      <c r="I45" s="50">
        <f t="shared" si="1"/>
        <v>0</v>
      </c>
      <c r="J45" s="51"/>
    </row>
    <row r="46" spans="1:10" x14ac:dyDescent="0.25">
      <c r="A46" s="47" t="s">
        <v>39</v>
      </c>
      <c r="B46" s="45" t="s">
        <v>118</v>
      </c>
      <c r="C46" s="46">
        <v>2.4000000000000001E-4</v>
      </c>
      <c r="D46" s="6">
        <v>0</v>
      </c>
      <c r="E46" s="50">
        <f t="shared" si="0"/>
        <v>0</v>
      </c>
      <c r="F46" s="51"/>
      <c r="H46" s="6">
        <v>0</v>
      </c>
      <c r="I46" s="50">
        <f t="shared" si="1"/>
        <v>0</v>
      </c>
      <c r="J46" s="51"/>
    </row>
    <row r="47" spans="1:10" x14ac:dyDescent="0.25">
      <c r="A47" s="47" t="s">
        <v>39</v>
      </c>
      <c r="B47" s="45" t="s">
        <v>119</v>
      </c>
      <c r="C47" s="46">
        <v>1.0300000000000001E-3</v>
      </c>
      <c r="D47" s="6">
        <v>0</v>
      </c>
      <c r="E47" s="50">
        <f t="shared" si="0"/>
        <v>0</v>
      </c>
      <c r="F47" s="51"/>
      <c r="H47" s="6">
        <v>0</v>
      </c>
      <c r="I47" s="50">
        <f t="shared" si="1"/>
        <v>0</v>
      </c>
      <c r="J47" s="51"/>
    </row>
    <row r="48" spans="1:10" x14ac:dyDescent="0.25">
      <c r="A48" s="47" t="s">
        <v>39</v>
      </c>
      <c r="B48" s="45" t="s">
        <v>120</v>
      </c>
      <c r="C48" s="46">
        <v>8.8999999999999995E-5</v>
      </c>
      <c r="D48" s="6">
        <v>0</v>
      </c>
      <c r="E48" s="50">
        <f t="shared" si="0"/>
        <v>0</v>
      </c>
      <c r="F48" s="51"/>
      <c r="H48" s="6">
        <v>0</v>
      </c>
      <c r="I48" s="50">
        <f t="shared" si="1"/>
        <v>0</v>
      </c>
      <c r="J48" s="51"/>
    </row>
    <row r="49" spans="1:10" x14ac:dyDescent="0.25">
      <c r="A49" s="47" t="s">
        <v>39</v>
      </c>
      <c r="B49" s="45" t="s">
        <v>121</v>
      </c>
      <c r="C49" s="46">
        <v>2.2499999999999999E-4</v>
      </c>
      <c r="D49" s="6">
        <v>0</v>
      </c>
      <c r="E49" s="50">
        <f t="shared" si="0"/>
        <v>0</v>
      </c>
      <c r="F49" s="51"/>
      <c r="H49" s="6">
        <v>0</v>
      </c>
      <c r="I49" s="50">
        <f t="shared" si="1"/>
        <v>0</v>
      </c>
      <c r="J49" s="51"/>
    </row>
    <row r="50" spans="1:10" x14ac:dyDescent="0.25">
      <c r="A50" s="47" t="s">
        <v>39</v>
      </c>
      <c r="B50" s="45" t="s">
        <v>122</v>
      </c>
      <c r="C50" s="46">
        <v>8.2999999999999998E-5</v>
      </c>
      <c r="D50" s="6">
        <v>0</v>
      </c>
      <c r="E50" s="50">
        <f t="shared" si="0"/>
        <v>0</v>
      </c>
      <c r="F50" s="51"/>
      <c r="H50" s="6">
        <v>0</v>
      </c>
      <c r="I50" s="50">
        <f t="shared" si="1"/>
        <v>0</v>
      </c>
      <c r="J50" s="51"/>
    </row>
    <row r="51" spans="1:10" x14ac:dyDescent="0.25">
      <c r="A51" s="47" t="s">
        <v>39</v>
      </c>
      <c r="B51" s="45" t="s">
        <v>123</v>
      </c>
      <c r="C51" s="46">
        <v>6.4499999999999996E-4</v>
      </c>
      <c r="D51" s="6">
        <v>0</v>
      </c>
      <c r="E51" s="50">
        <f t="shared" si="0"/>
        <v>0</v>
      </c>
      <c r="F51" s="51"/>
      <c r="H51" s="6">
        <v>0</v>
      </c>
      <c r="I51" s="50">
        <f t="shared" si="1"/>
        <v>0</v>
      </c>
      <c r="J51" s="51"/>
    </row>
    <row r="52" spans="1:10" x14ac:dyDescent="0.25">
      <c r="A52" s="47" t="s">
        <v>39</v>
      </c>
      <c r="B52" s="45" t="s">
        <v>124</v>
      </c>
      <c r="C52" s="46">
        <v>6.5700000000000003E-4</v>
      </c>
      <c r="D52" s="6">
        <v>0</v>
      </c>
      <c r="E52" s="50">
        <f t="shared" si="0"/>
        <v>0</v>
      </c>
      <c r="F52" s="51"/>
      <c r="H52" s="6">
        <v>0</v>
      </c>
      <c r="I52" s="50">
        <f t="shared" si="1"/>
        <v>0</v>
      </c>
      <c r="J52" s="51"/>
    </row>
    <row r="53" spans="1:10" x14ac:dyDescent="0.25">
      <c r="A53" s="47" t="s">
        <v>39</v>
      </c>
      <c r="B53" s="45" t="s">
        <v>125</v>
      </c>
      <c r="C53" s="46">
        <v>2.9E-4</v>
      </c>
      <c r="D53" s="6">
        <v>0</v>
      </c>
      <c r="E53" s="50">
        <f t="shared" si="0"/>
        <v>0</v>
      </c>
      <c r="F53" s="51"/>
      <c r="H53" s="6">
        <v>0</v>
      </c>
      <c r="I53" s="50">
        <f t="shared" si="1"/>
        <v>0</v>
      </c>
      <c r="J53" s="51"/>
    </row>
    <row r="54" spans="1:10" x14ac:dyDescent="0.25">
      <c r="A54" s="47" t="s">
        <v>39</v>
      </c>
      <c r="B54" s="45" t="s">
        <v>126</v>
      </c>
      <c r="C54" s="46">
        <v>2.31E-4</v>
      </c>
      <c r="D54" s="6">
        <v>0</v>
      </c>
      <c r="E54" s="50">
        <f t="shared" si="0"/>
        <v>0</v>
      </c>
      <c r="F54" s="51"/>
      <c r="H54" s="6">
        <v>0</v>
      </c>
      <c r="I54" s="50">
        <f t="shared" si="1"/>
        <v>0</v>
      </c>
      <c r="J54" s="51"/>
    </row>
    <row r="55" spans="1:10" x14ac:dyDescent="0.25">
      <c r="A55" s="47" t="s">
        <v>39</v>
      </c>
      <c r="B55" s="45" t="s">
        <v>127</v>
      </c>
      <c r="C55" s="46">
        <v>3.4520000000000002E-3</v>
      </c>
      <c r="D55" s="6">
        <v>0</v>
      </c>
      <c r="E55" s="50">
        <f t="shared" si="0"/>
        <v>0</v>
      </c>
      <c r="F55" s="51"/>
      <c r="H55" s="6">
        <v>0</v>
      </c>
      <c r="I55" s="50">
        <f t="shared" si="1"/>
        <v>0</v>
      </c>
      <c r="J55" s="51"/>
    </row>
    <row r="56" spans="1:10" x14ac:dyDescent="0.25">
      <c r="A56" s="47" t="s">
        <v>39</v>
      </c>
      <c r="B56" s="45" t="s">
        <v>128</v>
      </c>
      <c r="C56" s="46">
        <v>8.7500000000000002E-4</v>
      </c>
      <c r="D56" s="6">
        <v>0</v>
      </c>
      <c r="E56" s="50">
        <f t="shared" si="0"/>
        <v>0</v>
      </c>
      <c r="F56" s="51"/>
      <c r="H56" s="6">
        <v>0</v>
      </c>
      <c r="I56" s="50">
        <f t="shared" si="1"/>
        <v>0</v>
      </c>
      <c r="J56" s="51"/>
    </row>
    <row r="57" spans="1:10" x14ac:dyDescent="0.25">
      <c r="A57" s="47" t="s">
        <v>39</v>
      </c>
      <c r="B57" s="45" t="s">
        <v>129</v>
      </c>
      <c r="C57" s="46">
        <v>1.17E-4</v>
      </c>
      <c r="D57" s="6">
        <v>0</v>
      </c>
      <c r="E57" s="50">
        <f t="shared" si="0"/>
        <v>0</v>
      </c>
      <c r="F57" s="51"/>
      <c r="H57" s="6">
        <v>0</v>
      </c>
      <c r="I57" s="50">
        <f t="shared" si="1"/>
        <v>0</v>
      </c>
      <c r="J57" s="51"/>
    </row>
    <row r="58" spans="1:10" x14ac:dyDescent="0.25">
      <c r="A58" s="47" t="s">
        <v>39</v>
      </c>
      <c r="B58" s="45" t="s">
        <v>130</v>
      </c>
      <c r="C58" s="46">
        <v>3.5500000000000001E-4</v>
      </c>
      <c r="D58" s="6">
        <v>0</v>
      </c>
      <c r="E58" s="50">
        <f t="shared" si="0"/>
        <v>0</v>
      </c>
      <c r="F58" s="51"/>
      <c r="H58" s="6">
        <v>0</v>
      </c>
      <c r="I58" s="50">
        <f t="shared" si="1"/>
        <v>0</v>
      </c>
      <c r="J58" s="51"/>
    </row>
    <row r="59" spans="1:10" x14ac:dyDescent="0.25">
      <c r="A59" s="47" t="s">
        <v>39</v>
      </c>
      <c r="B59" s="45" t="s">
        <v>131</v>
      </c>
      <c r="C59" s="46">
        <v>4.7100000000000001E-4</v>
      </c>
      <c r="D59" s="6">
        <v>0</v>
      </c>
      <c r="E59" s="50">
        <f t="shared" si="0"/>
        <v>0</v>
      </c>
      <c r="F59" s="51"/>
      <c r="H59" s="6">
        <v>0</v>
      </c>
      <c r="I59" s="50">
        <f t="shared" si="1"/>
        <v>0</v>
      </c>
      <c r="J59" s="51"/>
    </row>
    <row r="60" spans="1:10" x14ac:dyDescent="0.25">
      <c r="A60" s="47" t="s">
        <v>39</v>
      </c>
      <c r="B60" s="45" t="s">
        <v>132</v>
      </c>
      <c r="C60" s="46">
        <v>2.2499999999999999E-4</v>
      </c>
      <c r="D60" s="6">
        <v>0</v>
      </c>
      <c r="E60" s="50">
        <f t="shared" si="0"/>
        <v>0</v>
      </c>
      <c r="F60" s="51"/>
      <c r="H60" s="6">
        <v>0</v>
      </c>
      <c r="I60" s="50">
        <f t="shared" si="1"/>
        <v>0</v>
      </c>
      <c r="J60" s="51"/>
    </row>
    <row r="61" spans="1:10" x14ac:dyDescent="0.25">
      <c r="A61" s="47" t="s">
        <v>39</v>
      </c>
      <c r="B61" s="45" t="s">
        <v>133</v>
      </c>
      <c r="C61" s="46">
        <v>3.5599999999999998E-4</v>
      </c>
      <c r="D61" s="6">
        <v>0</v>
      </c>
      <c r="E61" s="50">
        <f t="shared" si="0"/>
        <v>0</v>
      </c>
      <c r="F61" s="51"/>
      <c r="H61" s="6">
        <v>0</v>
      </c>
      <c r="I61" s="50">
        <f t="shared" si="1"/>
        <v>0</v>
      </c>
      <c r="J61" s="51"/>
    </row>
    <row r="62" spans="1:10" x14ac:dyDescent="0.25">
      <c r="A62" s="47" t="s">
        <v>39</v>
      </c>
      <c r="B62" s="45" t="s">
        <v>134</v>
      </c>
      <c r="C62" s="46">
        <v>3.2400000000000001E-4</v>
      </c>
      <c r="D62" s="6">
        <v>0</v>
      </c>
      <c r="E62" s="50">
        <f t="shared" si="0"/>
        <v>0</v>
      </c>
      <c r="F62" s="51"/>
      <c r="H62" s="6">
        <v>0</v>
      </c>
      <c r="I62" s="50">
        <f t="shared" si="1"/>
        <v>0</v>
      </c>
      <c r="J62" s="51"/>
    </row>
    <row r="63" spans="1:10" x14ac:dyDescent="0.25">
      <c r="A63" s="47" t="s">
        <v>39</v>
      </c>
      <c r="B63" s="45" t="s">
        <v>135</v>
      </c>
      <c r="C63" s="46">
        <v>1.9900000000000001E-4</v>
      </c>
      <c r="D63" s="6">
        <v>0</v>
      </c>
      <c r="E63" s="50">
        <f t="shared" si="0"/>
        <v>0</v>
      </c>
      <c r="F63" s="51"/>
      <c r="H63" s="6">
        <v>0</v>
      </c>
      <c r="I63" s="50">
        <f t="shared" si="1"/>
        <v>0</v>
      </c>
      <c r="J63" s="51"/>
    </row>
    <row r="64" spans="1:10" x14ac:dyDescent="0.25">
      <c r="A64" s="47" t="s">
        <v>39</v>
      </c>
      <c r="B64" s="45" t="s">
        <v>136</v>
      </c>
      <c r="C64" s="46">
        <v>3.1E-4</v>
      </c>
      <c r="D64" s="6">
        <v>0</v>
      </c>
      <c r="E64" s="50">
        <f t="shared" si="0"/>
        <v>0</v>
      </c>
      <c r="F64" s="51"/>
      <c r="H64" s="6">
        <v>0</v>
      </c>
      <c r="I64" s="50">
        <f t="shared" si="1"/>
        <v>0</v>
      </c>
      <c r="J64" s="51"/>
    </row>
    <row r="65" spans="1:10" x14ac:dyDescent="0.25">
      <c r="A65" s="47" t="s">
        <v>39</v>
      </c>
      <c r="B65" s="45" t="s">
        <v>137</v>
      </c>
      <c r="C65" s="46">
        <v>2.22E-4</v>
      </c>
      <c r="D65" s="6">
        <v>0</v>
      </c>
      <c r="E65" s="50">
        <f t="shared" si="0"/>
        <v>0</v>
      </c>
      <c r="F65" s="51"/>
      <c r="H65" s="6">
        <v>0</v>
      </c>
      <c r="I65" s="50">
        <f t="shared" si="1"/>
        <v>0</v>
      </c>
      <c r="J65" s="51"/>
    </row>
    <row r="66" spans="1:10" x14ac:dyDescent="0.25">
      <c r="A66" s="47" t="s">
        <v>39</v>
      </c>
      <c r="B66" s="45" t="s">
        <v>138</v>
      </c>
      <c r="C66" s="46">
        <v>3.0699999999999998E-4</v>
      </c>
      <c r="D66" s="6">
        <v>0</v>
      </c>
      <c r="E66" s="50">
        <f t="shared" si="0"/>
        <v>0</v>
      </c>
      <c r="F66" s="51"/>
      <c r="H66" s="6">
        <v>0</v>
      </c>
      <c r="I66" s="50">
        <f t="shared" si="1"/>
        <v>0</v>
      </c>
      <c r="J66" s="51"/>
    </row>
    <row r="67" spans="1:10" x14ac:dyDescent="0.25">
      <c r="A67" s="47" t="s">
        <v>39</v>
      </c>
      <c r="B67" s="45" t="s">
        <v>139</v>
      </c>
      <c r="C67" s="46">
        <v>1.73E-4</v>
      </c>
      <c r="D67" s="6">
        <v>0</v>
      </c>
      <c r="E67" s="50">
        <f t="shared" si="0"/>
        <v>0</v>
      </c>
      <c r="F67" s="51"/>
      <c r="H67" s="6">
        <v>0</v>
      </c>
      <c r="I67" s="50">
        <f t="shared" si="1"/>
        <v>0</v>
      </c>
      <c r="J67" s="51"/>
    </row>
    <row r="68" spans="1:10" x14ac:dyDescent="0.25">
      <c r="A68" s="47" t="s">
        <v>39</v>
      </c>
      <c r="B68" s="45" t="s">
        <v>140</v>
      </c>
      <c r="C68" s="46">
        <v>4.6000000000000001E-4</v>
      </c>
      <c r="D68" s="6">
        <v>0</v>
      </c>
      <c r="E68" s="50">
        <f t="shared" si="0"/>
        <v>0</v>
      </c>
      <c r="F68" s="51"/>
      <c r="H68" s="6">
        <v>0</v>
      </c>
      <c r="I68" s="50">
        <f t="shared" si="1"/>
        <v>0</v>
      </c>
      <c r="J68" s="51"/>
    </row>
    <row r="69" spans="1:10" x14ac:dyDescent="0.25">
      <c r="A69" s="47" t="s">
        <v>39</v>
      </c>
      <c r="B69" s="45" t="s">
        <v>141</v>
      </c>
      <c r="C69" s="46">
        <v>1E-4</v>
      </c>
      <c r="D69" s="6">
        <v>0</v>
      </c>
      <c r="E69" s="50">
        <f t="shared" si="0"/>
        <v>0</v>
      </c>
      <c r="F69" s="51"/>
      <c r="H69" s="6">
        <v>0</v>
      </c>
      <c r="I69" s="50">
        <f t="shared" si="1"/>
        <v>0</v>
      </c>
      <c r="J69" s="51"/>
    </row>
    <row r="70" spans="1:10" x14ac:dyDescent="0.25">
      <c r="A70" s="47" t="s">
        <v>39</v>
      </c>
      <c r="B70" s="45" t="s">
        <v>142</v>
      </c>
      <c r="C70" s="46">
        <v>2.04E-4</v>
      </c>
      <c r="D70" s="6">
        <v>0</v>
      </c>
      <c r="E70" s="50">
        <f t="shared" si="0"/>
        <v>0</v>
      </c>
      <c r="F70" s="51"/>
      <c r="H70" s="6">
        <v>0</v>
      </c>
      <c r="I70" s="50">
        <f t="shared" si="1"/>
        <v>0</v>
      </c>
      <c r="J70" s="51"/>
    </row>
    <row r="71" spans="1:10" x14ac:dyDescent="0.25">
      <c r="A71" s="47" t="s">
        <v>39</v>
      </c>
      <c r="B71" s="45" t="s">
        <v>143</v>
      </c>
      <c r="C71" s="46">
        <v>5.4199999999999995E-4</v>
      </c>
      <c r="D71" s="6">
        <v>0</v>
      </c>
      <c r="E71" s="50">
        <f t="shared" si="0"/>
        <v>0</v>
      </c>
      <c r="F71" s="51"/>
      <c r="H71" s="6">
        <v>0</v>
      </c>
      <c r="I71" s="50">
        <f t="shared" si="1"/>
        <v>0</v>
      </c>
      <c r="J71" s="51"/>
    </row>
    <row r="72" spans="1:10" x14ac:dyDescent="0.25">
      <c r="A72" s="47" t="s">
        <v>39</v>
      </c>
      <c r="B72" s="45" t="s">
        <v>144</v>
      </c>
      <c r="C72" s="46">
        <v>1.2300000000000001E-4</v>
      </c>
      <c r="D72" s="6">
        <v>0</v>
      </c>
      <c r="E72" s="50">
        <f t="shared" si="0"/>
        <v>0</v>
      </c>
      <c r="F72" s="51"/>
      <c r="H72" s="6">
        <v>0</v>
      </c>
      <c r="I72" s="50">
        <f t="shared" si="1"/>
        <v>0</v>
      </c>
      <c r="J72" s="51"/>
    </row>
    <row r="73" spans="1:10" x14ac:dyDescent="0.25">
      <c r="A73" s="47" t="s">
        <v>39</v>
      </c>
      <c r="B73" s="45" t="s">
        <v>145</v>
      </c>
      <c r="C73" s="46">
        <v>2.0599999999999999E-4</v>
      </c>
      <c r="D73" s="6">
        <v>0</v>
      </c>
      <c r="E73" s="50">
        <f t="shared" si="0"/>
        <v>0</v>
      </c>
      <c r="F73" s="51"/>
      <c r="H73" s="6">
        <v>0</v>
      </c>
      <c r="I73" s="50">
        <f t="shared" si="1"/>
        <v>0</v>
      </c>
      <c r="J73" s="51"/>
    </row>
    <row r="74" spans="1:10" x14ac:dyDescent="0.25">
      <c r="A74" s="47" t="s">
        <v>39</v>
      </c>
      <c r="B74" s="45" t="s">
        <v>146</v>
      </c>
      <c r="C74" s="46">
        <v>1.0900000000000001E-4</v>
      </c>
      <c r="D74" s="6">
        <v>0</v>
      </c>
      <c r="E74" s="50">
        <f t="shared" si="0"/>
        <v>0</v>
      </c>
      <c r="F74" s="51"/>
      <c r="H74" s="6">
        <v>0</v>
      </c>
      <c r="I74" s="50">
        <f t="shared" si="1"/>
        <v>0</v>
      </c>
      <c r="J74" s="51"/>
    </row>
    <row r="75" spans="1:10" x14ac:dyDescent="0.25">
      <c r="A75" s="47" t="s">
        <v>39</v>
      </c>
      <c r="B75" s="45" t="s">
        <v>147</v>
      </c>
      <c r="C75" s="46">
        <v>1.193E-3</v>
      </c>
      <c r="D75" s="6">
        <v>0</v>
      </c>
      <c r="E75" s="50">
        <f t="shared" ref="E75:E138" si="2">+IF(D75=1,C75,0)</f>
        <v>0</v>
      </c>
      <c r="F75" s="51"/>
      <c r="H75" s="6">
        <v>0</v>
      </c>
      <c r="I75" s="50">
        <f t="shared" ref="I75:I138" si="3">+IF(H75=1,C75,0)</f>
        <v>0</v>
      </c>
      <c r="J75" s="51"/>
    </row>
    <row r="76" spans="1:10" x14ac:dyDescent="0.25">
      <c r="A76" s="47" t="s">
        <v>39</v>
      </c>
      <c r="B76" s="45" t="s">
        <v>148</v>
      </c>
      <c r="C76" s="46">
        <v>9.8799999999999995E-4</v>
      </c>
      <c r="D76" s="6">
        <v>0</v>
      </c>
      <c r="E76" s="50">
        <f t="shared" si="2"/>
        <v>0</v>
      </c>
      <c r="F76" s="51"/>
      <c r="H76" s="6">
        <v>0</v>
      </c>
      <c r="I76" s="50">
        <f t="shared" si="3"/>
        <v>0</v>
      </c>
      <c r="J76" s="51"/>
    </row>
    <row r="77" spans="1:10" x14ac:dyDescent="0.25">
      <c r="A77" s="47" t="s">
        <v>39</v>
      </c>
      <c r="B77" s="45" t="s">
        <v>149</v>
      </c>
      <c r="C77" s="46">
        <v>2.0000000000000001E-4</v>
      </c>
      <c r="D77" s="6">
        <v>0</v>
      </c>
      <c r="E77" s="50">
        <f t="shared" si="2"/>
        <v>0</v>
      </c>
      <c r="F77" s="51"/>
      <c r="H77" s="6">
        <v>0</v>
      </c>
      <c r="I77" s="50">
        <f t="shared" si="3"/>
        <v>0</v>
      </c>
      <c r="J77" s="51"/>
    </row>
    <row r="78" spans="1:10" x14ac:dyDescent="0.25">
      <c r="A78" s="47" t="s">
        <v>39</v>
      </c>
      <c r="B78" s="45" t="s">
        <v>150</v>
      </c>
      <c r="C78" s="46">
        <v>8.1899999999999996E-4</v>
      </c>
      <c r="D78" s="6">
        <v>0</v>
      </c>
      <c r="E78" s="50">
        <f t="shared" si="2"/>
        <v>0</v>
      </c>
      <c r="F78" s="51"/>
      <c r="H78" s="6">
        <v>0</v>
      </c>
      <c r="I78" s="50">
        <f t="shared" si="3"/>
        <v>0</v>
      </c>
      <c r="J78" s="51"/>
    </row>
    <row r="79" spans="1:10" x14ac:dyDescent="0.25">
      <c r="A79" s="47" t="s">
        <v>39</v>
      </c>
      <c r="B79" s="45" t="s">
        <v>151</v>
      </c>
      <c r="C79" s="46">
        <v>2.0439999999999998E-3</v>
      </c>
      <c r="D79" s="6">
        <v>0</v>
      </c>
      <c r="E79" s="50">
        <f t="shared" si="2"/>
        <v>0</v>
      </c>
      <c r="F79" s="51"/>
      <c r="H79" s="6">
        <v>0</v>
      </c>
      <c r="I79" s="50">
        <f t="shared" si="3"/>
        <v>0</v>
      </c>
      <c r="J79" s="51"/>
    </row>
    <row r="80" spans="1:10" x14ac:dyDescent="0.25">
      <c r="A80" s="47" t="s">
        <v>39</v>
      </c>
      <c r="B80" s="45" t="s">
        <v>152</v>
      </c>
      <c r="C80" s="46">
        <v>9.8799999999999995E-4</v>
      </c>
      <c r="D80" s="6">
        <v>0</v>
      </c>
      <c r="E80" s="50">
        <f t="shared" si="2"/>
        <v>0</v>
      </c>
      <c r="F80" s="51"/>
      <c r="H80" s="6">
        <v>0</v>
      </c>
      <c r="I80" s="50">
        <f t="shared" si="3"/>
        <v>0</v>
      </c>
      <c r="J80" s="51"/>
    </row>
    <row r="81" spans="1:10" x14ac:dyDescent="0.25">
      <c r="A81" s="47" t="s">
        <v>39</v>
      </c>
      <c r="B81" s="45" t="s">
        <v>153</v>
      </c>
      <c r="C81" s="46">
        <v>6.2500000000000001E-4</v>
      </c>
      <c r="D81" s="6">
        <v>0</v>
      </c>
      <c r="E81" s="50">
        <f t="shared" si="2"/>
        <v>0</v>
      </c>
      <c r="F81" s="51"/>
      <c r="H81" s="6">
        <v>0</v>
      </c>
      <c r="I81" s="50">
        <f t="shared" si="3"/>
        <v>0</v>
      </c>
      <c r="J81" s="51"/>
    </row>
    <row r="82" spans="1:10" x14ac:dyDescent="0.25">
      <c r="A82" s="47" t="s">
        <v>39</v>
      </c>
      <c r="B82" s="45" t="s">
        <v>154</v>
      </c>
      <c r="C82" s="46">
        <v>5.7600000000000001E-4</v>
      </c>
      <c r="D82" s="6">
        <v>0</v>
      </c>
      <c r="E82" s="50">
        <f t="shared" si="2"/>
        <v>0</v>
      </c>
      <c r="F82" s="51"/>
      <c r="H82" s="6">
        <v>0</v>
      </c>
      <c r="I82" s="50">
        <f t="shared" si="3"/>
        <v>0</v>
      </c>
      <c r="J82" s="51"/>
    </row>
    <row r="83" spans="1:10" x14ac:dyDescent="0.25">
      <c r="A83" s="47" t="s">
        <v>39</v>
      </c>
      <c r="B83" s="45" t="s">
        <v>155</v>
      </c>
      <c r="C83" s="46">
        <v>4.2499999999999998E-4</v>
      </c>
      <c r="D83" s="6">
        <v>0</v>
      </c>
      <c r="E83" s="50">
        <f t="shared" si="2"/>
        <v>0</v>
      </c>
      <c r="F83" s="51"/>
      <c r="H83" s="6">
        <v>0</v>
      </c>
      <c r="I83" s="50">
        <f t="shared" si="3"/>
        <v>0</v>
      </c>
      <c r="J83" s="51"/>
    </row>
    <row r="84" spans="1:10" x14ac:dyDescent="0.25">
      <c r="A84" s="47" t="s">
        <v>39</v>
      </c>
      <c r="B84" s="45" t="s">
        <v>156</v>
      </c>
      <c r="C84" s="46">
        <v>7.8100000000000001E-4</v>
      </c>
      <c r="D84" s="6">
        <v>0</v>
      </c>
      <c r="E84" s="50">
        <f t="shared" si="2"/>
        <v>0</v>
      </c>
      <c r="F84" s="51"/>
      <c r="H84" s="6">
        <v>0</v>
      </c>
      <c r="I84" s="50">
        <f t="shared" si="3"/>
        <v>0</v>
      </c>
      <c r="J84" s="51"/>
    </row>
    <row r="85" spans="1:10" x14ac:dyDescent="0.25">
      <c r="A85" s="47" t="s">
        <v>39</v>
      </c>
      <c r="B85" s="45" t="s">
        <v>157</v>
      </c>
      <c r="C85" s="46">
        <v>1.0660000000000001E-3</v>
      </c>
      <c r="D85" s="6">
        <v>0</v>
      </c>
      <c r="E85" s="50">
        <f t="shared" si="2"/>
        <v>0</v>
      </c>
      <c r="F85" s="51"/>
      <c r="H85" s="6">
        <v>0</v>
      </c>
      <c r="I85" s="50">
        <f t="shared" si="3"/>
        <v>0</v>
      </c>
      <c r="J85" s="51"/>
    </row>
    <row r="86" spans="1:10" x14ac:dyDescent="0.25">
      <c r="A86" s="47" t="s">
        <v>39</v>
      </c>
      <c r="B86" s="45" t="s">
        <v>158</v>
      </c>
      <c r="C86" s="46">
        <v>5.6999999999999998E-4</v>
      </c>
      <c r="D86" s="6">
        <v>0</v>
      </c>
      <c r="E86" s="50">
        <f t="shared" si="2"/>
        <v>0</v>
      </c>
      <c r="F86" s="51"/>
      <c r="H86" s="6">
        <v>0</v>
      </c>
      <c r="I86" s="50">
        <f t="shared" si="3"/>
        <v>0</v>
      </c>
      <c r="J86" s="51"/>
    </row>
    <row r="87" spans="1:10" x14ac:dyDescent="0.25">
      <c r="A87" s="47" t="s">
        <v>39</v>
      </c>
      <c r="B87" s="45" t="s">
        <v>159</v>
      </c>
      <c r="C87" s="46">
        <v>6.2399999999999999E-4</v>
      </c>
      <c r="D87" s="6">
        <v>0</v>
      </c>
      <c r="E87" s="50">
        <f t="shared" si="2"/>
        <v>0</v>
      </c>
      <c r="F87" s="51"/>
      <c r="H87" s="6">
        <v>0</v>
      </c>
      <c r="I87" s="50">
        <f t="shared" si="3"/>
        <v>0</v>
      </c>
      <c r="J87" s="51"/>
    </row>
    <row r="88" spans="1:10" x14ac:dyDescent="0.25">
      <c r="A88" s="47" t="s">
        <v>39</v>
      </c>
      <c r="B88" s="45" t="s">
        <v>160</v>
      </c>
      <c r="C88" s="46">
        <v>3.7500000000000001E-4</v>
      </c>
      <c r="D88" s="6">
        <v>0</v>
      </c>
      <c r="E88" s="50">
        <f t="shared" si="2"/>
        <v>0</v>
      </c>
      <c r="F88" s="51"/>
      <c r="H88" s="6">
        <v>0</v>
      </c>
      <c r="I88" s="50">
        <f t="shared" si="3"/>
        <v>0</v>
      </c>
      <c r="J88" s="51"/>
    </row>
    <row r="89" spans="1:10" x14ac:dyDescent="0.25">
      <c r="A89" s="47" t="s">
        <v>39</v>
      </c>
      <c r="B89" s="45" t="s">
        <v>161</v>
      </c>
      <c r="C89" s="46">
        <v>2.3599999999999999E-4</v>
      </c>
      <c r="D89" s="6">
        <v>0</v>
      </c>
      <c r="E89" s="50">
        <f t="shared" si="2"/>
        <v>0</v>
      </c>
      <c r="F89" s="51"/>
      <c r="H89" s="6">
        <v>0</v>
      </c>
      <c r="I89" s="50">
        <f t="shared" si="3"/>
        <v>0</v>
      </c>
      <c r="J89" s="51"/>
    </row>
    <row r="90" spans="1:10" x14ac:dyDescent="0.25">
      <c r="A90" s="47" t="s">
        <v>39</v>
      </c>
      <c r="B90" s="45" t="s">
        <v>162</v>
      </c>
      <c r="C90" s="46">
        <v>1.276E-3</v>
      </c>
      <c r="D90" s="6">
        <v>0</v>
      </c>
      <c r="E90" s="50">
        <f t="shared" si="2"/>
        <v>0</v>
      </c>
      <c r="F90" s="51"/>
      <c r="H90" s="6">
        <v>0</v>
      </c>
      <c r="I90" s="50">
        <f t="shared" si="3"/>
        <v>0</v>
      </c>
      <c r="J90" s="51"/>
    </row>
    <row r="91" spans="1:10" x14ac:dyDescent="0.25">
      <c r="A91" s="47" t="s">
        <v>39</v>
      </c>
      <c r="B91" s="45" t="s">
        <v>163</v>
      </c>
      <c r="C91" s="46">
        <v>4.9600000000000002E-4</v>
      </c>
      <c r="D91" s="6">
        <v>0</v>
      </c>
      <c r="E91" s="50">
        <f t="shared" si="2"/>
        <v>0</v>
      </c>
      <c r="F91" s="51"/>
      <c r="H91" s="6">
        <v>0</v>
      </c>
      <c r="I91" s="50">
        <f t="shared" si="3"/>
        <v>0</v>
      </c>
      <c r="J91" s="51"/>
    </row>
    <row r="92" spans="1:10" x14ac:dyDescent="0.25">
      <c r="A92" s="47" t="s">
        <v>39</v>
      </c>
      <c r="B92" s="45" t="s">
        <v>164</v>
      </c>
      <c r="C92" s="46">
        <v>2.9700000000000001E-4</v>
      </c>
      <c r="D92" s="6">
        <v>0</v>
      </c>
      <c r="E92" s="50">
        <f t="shared" si="2"/>
        <v>0</v>
      </c>
      <c r="F92" s="51"/>
      <c r="H92" s="6">
        <v>0</v>
      </c>
      <c r="I92" s="50">
        <f t="shared" si="3"/>
        <v>0</v>
      </c>
      <c r="J92" s="51"/>
    </row>
    <row r="93" spans="1:10" x14ac:dyDescent="0.25">
      <c r="A93" s="47" t="s">
        <v>39</v>
      </c>
      <c r="B93" s="45" t="s">
        <v>165</v>
      </c>
      <c r="C93" s="46">
        <v>5.5900000000000004E-4</v>
      </c>
      <c r="D93" s="6">
        <v>0</v>
      </c>
      <c r="E93" s="50">
        <f t="shared" si="2"/>
        <v>0</v>
      </c>
      <c r="F93" s="51"/>
      <c r="H93" s="6">
        <v>0</v>
      </c>
      <c r="I93" s="50">
        <f t="shared" si="3"/>
        <v>0</v>
      </c>
      <c r="J93" s="51"/>
    </row>
    <row r="94" spans="1:10" x14ac:dyDescent="0.25">
      <c r="A94" s="47" t="s">
        <v>39</v>
      </c>
      <c r="B94" s="45" t="s">
        <v>166</v>
      </c>
      <c r="C94" s="46">
        <v>1.078E-3</v>
      </c>
      <c r="D94" s="6">
        <v>0</v>
      </c>
      <c r="E94" s="50">
        <f t="shared" si="2"/>
        <v>0</v>
      </c>
      <c r="F94" s="51"/>
      <c r="H94" s="6">
        <v>0</v>
      </c>
      <c r="I94" s="50">
        <f t="shared" si="3"/>
        <v>0</v>
      </c>
      <c r="J94" s="51"/>
    </row>
    <row r="95" spans="1:10" x14ac:dyDescent="0.25">
      <c r="A95" s="47" t="s">
        <v>39</v>
      </c>
      <c r="B95" s="45" t="s">
        <v>167</v>
      </c>
      <c r="C95" s="46">
        <v>2.72E-4</v>
      </c>
      <c r="D95" s="6">
        <v>0</v>
      </c>
      <c r="E95" s="50">
        <f t="shared" si="2"/>
        <v>0</v>
      </c>
      <c r="F95" s="51"/>
      <c r="H95" s="6">
        <v>0</v>
      </c>
      <c r="I95" s="50">
        <f t="shared" si="3"/>
        <v>0</v>
      </c>
      <c r="J95" s="51"/>
    </row>
    <row r="96" spans="1:10" x14ac:dyDescent="0.25">
      <c r="A96" s="47" t="s">
        <v>39</v>
      </c>
      <c r="B96" s="45" t="s">
        <v>168</v>
      </c>
      <c r="C96" s="46">
        <v>5.3999999999999998E-5</v>
      </c>
      <c r="D96" s="6">
        <v>0</v>
      </c>
      <c r="E96" s="50">
        <f t="shared" si="2"/>
        <v>0</v>
      </c>
      <c r="F96" s="51"/>
      <c r="H96" s="6">
        <v>0</v>
      </c>
      <c r="I96" s="50">
        <f t="shared" si="3"/>
        <v>0</v>
      </c>
      <c r="J96" s="51"/>
    </row>
    <row r="97" spans="1:10" x14ac:dyDescent="0.25">
      <c r="A97" s="47" t="s">
        <v>39</v>
      </c>
      <c r="B97" s="45" t="s">
        <v>169</v>
      </c>
      <c r="C97" s="46">
        <v>2.13E-4</v>
      </c>
      <c r="D97" s="6">
        <v>0</v>
      </c>
      <c r="E97" s="50">
        <f t="shared" si="2"/>
        <v>0</v>
      </c>
      <c r="F97" s="51"/>
      <c r="H97" s="6">
        <v>0</v>
      </c>
      <c r="I97" s="50">
        <f t="shared" si="3"/>
        <v>0</v>
      </c>
      <c r="J97" s="51"/>
    </row>
    <row r="98" spans="1:10" x14ac:dyDescent="0.25">
      <c r="A98" s="47" t="s">
        <v>39</v>
      </c>
      <c r="B98" s="45" t="s">
        <v>170</v>
      </c>
      <c r="C98" s="46">
        <v>4.9600000000000002E-4</v>
      </c>
      <c r="D98" s="6">
        <v>0</v>
      </c>
      <c r="E98" s="50">
        <f t="shared" si="2"/>
        <v>0</v>
      </c>
      <c r="F98" s="51"/>
      <c r="H98" s="6">
        <v>0</v>
      </c>
      <c r="I98" s="50">
        <f t="shared" si="3"/>
        <v>0</v>
      </c>
      <c r="J98" s="51"/>
    </row>
    <row r="99" spans="1:10" x14ac:dyDescent="0.25">
      <c r="A99" s="47" t="s">
        <v>39</v>
      </c>
      <c r="B99" s="45" t="s">
        <v>171</v>
      </c>
      <c r="C99" s="46">
        <v>5.6800000000000004E-4</v>
      </c>
      <c r="D99" s="6">
        <v>0</v>
      </c>
      <c r="E99" s="50">
        <f t="shared" si="2"/>
        <v>0</v>
      </c>
      <c r="F99" s="51"/>
      <c r="H99" s="6">
        <v>0</v>
      </c>
      <c r="I99" s="50">
        <f t="shared" si="3"/>
        <v>0</v>
      </c>
      <c r="J99" s="51"/>
    </row>
    <row r="100" spans="1:10" x14ac:dyDescent="0.25">
      <c r="A100" s="47" t="s">
        <v>39</v>
      </c>
      <c r="B100" s="45" t="s">
        <v>172</v>
      </c>
      <c r="C100" s="46">
        <v>2.6499999999999999E-4</v>
      </c>
      <c r="D100" s="6">
        <v>0</v>
      </c>
      <c r="E100" s="50">
        <f t="shared" si="2"/>
        <v>0</v>
      </c>
      <c r="F100" s="51"/>
      <c r="H100" s="6">
        <v>0</v>
      </c>
      <c r="I100" s="50">
        <f t="shared" si="3"/>
        <v>0</v>
      </c>
      <c r="J100" s="51"/>
    </row>
    <row r="101" spans="1:10" x14ac:dyDescent="0.25">
      <c r="A101" s="47" t="s">
        <v>39</v>
      </c>
      <c r="B101" s="45" t="s">
        <v>173</v>
      </c>
      <c r="C101" s="46">
        <v>6.5799999999999995E-4</v>
      </c>
      <c r="D101" s="6">
        <v>0</v>
      </c>
      <c r="E101" s="50">
        <f t="shared" si="2"/>
        <v>0</v>
      </c>
      <c r="F101" s="51"/>
      <c r="H101" s="6">
        <v>0</v>
      </c>
      <c r="I101" s="50">
        <f t="shared" si="3"/>
        <v>0</v>
      </c>
      <c r="J101" s="51"/>
    </row>
    <row r="102" spans="1:10" x14ac:dyDescent="0.25">
      <c r="A102" s="47" t="s">
        <v>39</v>
      </c>
      <c r="B102" s="45" t="s">
        <v>174</v>
      </c>
      <c r="C102" s="46">
        <v>2.6600000000000001E-4</v>
      </c>
      <c r="D102" s="6">
        <v>0</v>
      </c>
      <c r="E102" s="50">
        <f t="shared" si="2"/>
        <v>0</v>
      </c>
      <c r="F102" s="51"/>
      <c r="H102" s="6">
        <v>0</v>
      </c>
      <c r="I102" s="50">
        <f t="shared" si="3"/>
        <v>0</v>
      </c>
      <c r="J102" s="51"/>
    </row>
    <row r="103" spans="1:10" x14ac:dyDescent="0.25">
      <c r="A103" s="47" t="s">
        <v>39</v>
      </c>
      <c r="B103" s="45" t="s">
        <v>175</v>
      </c>
      <c r="C103" s="46">
        <v>2.3210000000000001E-3</v>
      </c>
      <c r="D103" s="6">
        <v>0</v>
      </c>
      <c r="E103" s="50">
        <f t="shared" si="2"/>
        <v>0</v>
      </c>
      <c r="F103" s="51"/>
      <c r="H103" s="6">
        <v>0</v>
      </c>
      <c r="I103" s="50">
        <f t="shared" si="3"/>
        <v>0</v>
      </c>
      <c r="J103" s="51"/>
    </row>
    <row r="104" spans="1:10" x14ac:dyDescent="0.25">
      <c r="A104" s="47" t="s">
        <v>39</v>
      </c>
      <c r="B104" s="45" t="s">
        <v>176</v>
      </c>
      <c r="C104" s="46">
        <v>4.6099999999999998E-4</v>
      </c>
      <c r="D104" s="6">
        <v>0</v>
      </c>
      <c r="E104" s="50">
        <f t="shared" si="2"/>
        <v>0</v>
      </c>
      <c r="F104" s="51"/>
      <c r="H104" s="6">
        <v>0</v>
      </c>
      <c r="I104" s="50">
        <f t="shared" si="3"/>
        <v>0</v>
      </c>
      <c r="J104" s="51"/>
    </row>
    <row r="105" spans="1:10" x14ac:dyDescent="0.25">
      <c r="A105" s="47" t="s">
        <v>39</v>
      </c>
      <c r="B105" s="45" t="s">
        <v>177</v>
      </c>
      <c r="C105" s="46">
        <v>1.7000000000000001E-4</v>
      </c>
      <c r="D105" s="6">
        <v>0</v>
      </c>
      <c r="E105" s="50">
        <f t="shared" si="2"/>
        <v>0</v>
      </c>
      <c r="F105" s="51"/>
      <c r="H105" s="6">
        <v>0</v>
      </c>
      <c r="I105" s="50">
        <f t="shared" si="3"/>
        <v>0</v>
      </c>
      <c r="J105" s="51"/>
    </row>
    <row r="106" spans="1:10" x14ac:dyDescent="0.25">
      <c r="A106" s="47" t="s">
        <v>39</v>
      </c>
      <c r="B106" s="45" t="s">
        <v>178</v>
      </c>
      <c r="C106" s="46">
        <v>3.9199999999999999E-4</v>
      </c>
      <c r="D106" s="6">
        <v>0</v>
      </c>
      <c r="E106" s="50">
        <f t="shared" si="2"/>
        <v>0</v>
      </c>
      <c r="F106" s="51"/>
      <c r="H106" s="6">
        <v>0</v>
      </c>
      <c r="I106" s="50">
        <f t="shared" si="3"/>
        <v>0</v>
      </c>
      <c r="J106" s="51"/>
    </row>
    <row r="107" spans="1:10" x14ac:dyDescent="0.25">
      <c r="A107" s="47" t="s">
        <v>39</v>
      </c>
      <c r="B107" s="45" t="s">
        <v>179</v>
      </c>
      <c r="C107" s="46">
        <v>4.1599999999999997E-4</v>
      </c>
      <c r="D107" s="6">
        <v>0</v>
      </c>
      <c r="E107" s="50">
        <f t="shared" si="2"/>
        <v>0</v>
      </c>
      <c r="F107" s="51"/>
      <c r="H107" s="6">
        <v>0</v>
      </c>
      <c r="I107" s="50">
        <f t="shared" si="3"/>
        <v>0</v>
      </c>
      <c r="J107" s="51"/>
    </row>
    <row r="108" spans="1:10" x14ac:dyDescent="0.25">
      <c r="A108" s="47" t="s">
        <v>39</v>
      </c>
      <c r="B108" s="45" t="s">
        <v>180</v>
      </c>
      <c r="C108" s="46">
        <v>7.5000000000000002E-4</v>
      </c>
      <c r="D108" s="6">
        <v>0</v>
      </c>
      <c r="E108" s="50">
        <f t="shared" si="2"/>
        <v>0</v>
      </c>
      <c r="F108" s="51"/>
      <c r="H108" s="6">
        <v>0</v>
      </c>
      <c r="I108" s="50">
        <f t="shared" si="3"/>
        <v>0</v>
      </c>
      <c r="J108" s="51"/>
    </row>
    <row r="109" spans="1:10" x14ac:dyDescent="0.25">
      <c r="A109" s="47" t="s">
        <v>39</v>
      </c>
      <c r="B109" s="45" t="s">
        <v>181</v>
      </c>
      <c r="C109" s="46">
        <v>5.1500000000000005E-4</v>
      </c>
      <c r="D109" s="6">
        <v>0</v>
      </c>
      <c r="E109" s="50">
        <f t="shared" si="2"/>
        <v>0</v>
      </c>
      <c r="F109" s="51"/>
      <c r="H109" s="6">
        <v>0</v>
      </c>
      <c r="I109" s="50">
        <f t="shared" si="3"/>
        <v>0</v>
      </c>
      <c r="J109" s="51"/>
    </row>
    <row r="110" spans="1:10" x14ac:dyDescent="0.25">
      <c r="A110" s="47" t="s">
        <v>39</v>
      </c>
      <c r="B110" s="45" t="s">
        <v>182</v>
      </c>
      <c r="C110" s="46">
        <v>4.5800000000000002E-4</v>
      </c>
      <c r="D110" s="6">
        <v>0</v>
      </c>
      <c r="E110" s="50">
        <f t="shared" si="2"/>
        <v>0</v>
      </c>
      <c r="F110" s="51"/>
      <c r="H110" s="6">
        <v>0</v>
      </c>
      <c r="I110" s="50">
        <f t="shared" si="3"/>
        <v>0</v>
      </c>
      <c r="J110" s="51"/>
    </row>
    <row r="111" spans="1:10" x14ac:dyDescent="0.25">
      <c r="A111" s="47" t="s">
        <v>39</v>
      </c>
      <c r="B111" s="45" t="s">
        <v>183</v>
      </c>
      <c r="C111" s="46">
        <v>5.7899999999999998E-4</v>
      </c>
      <c r="D111" s="6">
        <v>0</v>
      </c>
      <c r="E111" s="50">
        <f t="shared" si="2"/>
        <v>0</v>
      </c>
      <c r="F111" s="51"/>
      <c r="H111" s="6">
        <v>0</v>
      </c>
      <c r="I111" s="50">
        <f t="shared" si="3"/>
        <v>0</v>
      </c>
      <c r="J111" s="51"/>
    </row>
    <row r="112" spans="1:10" x14ac:dyDescent="0.25">
      <c r="A112" s="47" t="s">
        <v>39</v>
      </c>
      <c r="B112" s="45" t="s">
        <v>184</v>
      </c>
      <c r="C112" s="46">
        <v>4.5899999999999999E-4</v>
      </c>
      <c r="D112" s="6">
        <v>0</v>
      </c>
      <c r="E112" s="50">
        <f t="shared" si="2"/>
        <v>0</v>
      </c>
      <c r="F112" s="51"/>
      <c r="H112" s="6">
        <v>0</v>
      </c>
      <c r="I112" s="50">
        <f t="shared" si="3"/>
        <v>0</v>
      </c>
      <c r="J112" s="51"/>
    </row>
    <row r="113" spans="1:10" x14ac:dyDescent="0.25">
      <c r="A113" s="47" t="s">
        <v>39</v>
      </c>
      <c r="B113" s="45" t="s">
        <v>185</v>
      </c>
      <c r="C113" s="46">
        <v>1.27E-4</v>
      </c>
      <c r="D113" s="6">
        <v>0</v>
      </c>
      <c r="E113" s="50">
        <f t="shared" si="2"/>
        <v>0</v>
      </c>
      <c r="F113" s="51"/>
      <c r="H113" s="6">
        <v>0</v>
      </c>
      <c r="I113" s="50">
        <f t="shared" si="3"/>
        <v>0</v>
      </c>
      <c r="J113" s="51"/>
    </row>
    <row r="114" spans="1:10" x14ac:dyDescent="0.25">
      <c r="A114" s="47" t="s">
        <v>39</v>
      </c>
      <c r="B114" s="45" t="s">
        <v>186</v>
      </c>
      <c r="C114" s="46">
        <v>1.0920000000000001E-3</v>
      </c>
      <c r="D114" s="6">
        <v>0</v>
      </c>
      <c r="E114" s="50">
        <f t="shared" si="2"/>
        <v>0</v>
      </c>
      <c r="F114" s="51"/>
      <c r="H114" s="6">
        <v>0</v>
      </c>
      <c r="I114" s="50">
        <f t="shared" si="3"/>
        <v>0</v>
      </c>
      <c r="J114" s="51"/>
    </row>
    <row r="115" spans="1:10" x14ac:dyDescent="0.25">
      <c r="A115" s="47" t="s">
        <v>39</v>
      </c>
      <c r="B115" s="45" t="s">
        <v>187</v>
      </c>
      <c r="C115" s="46">
        <v>4.7899999999999999E-4</v>
      </c>
      <c r="D115" s="6">
        <v>0</v>
      </c>
      <c r="E115" s="50">
        <f t="shared" si="2"/>
        <v>0</v>
      </c>
      <c r="F115" s="51"/>
      <c r="H115" s="6">
        <v>0</v>
      </c>
      <c r="I115" s="50">
        <f t="shared" si="3"/>
        <v>0</v>
      </c>
      <c r="J115" s="51"/>
    </row>
    <row r="116" spans="1:10" x14ac:dyDescent="0.25">
      <c r="A116" s="47" t="s">
        <v>39</v>
      </c>
      <c r="B116" s="45" t="s">
        <v>188</v>
      </c>
      <c r="C116" s="46">
        <v>9.0799999999999995E-4</v>
      </c>
      <c r="D116" s="6">
        <v>0</v>
      </c>
      <c r="E116" s="50">
        <f t="shared" si="2"/>
        <v>0</v>
      </c>
      <c r="F116" s="51"/>
      <c r="H116" s="6">
        <v>0</v>
      </c>
      <c r="I116" s="50">
        <f t="shared" si="3"/>
        <v>0</v>
      </c>
      <c r="J116" s="51"/>
    </row>
    <row r="117" spans="1:10" x14ac:dyDescent="0.25">
      <c r="A117" s="47" t="s">
        <v>39</v>
      </c>
      <c r="B117" s="45" t="s">
        <v>189</v>
      </c>
      <c r="C117" s="46">
        <v>8.7900000000000001E-4</v>
      </c>
      <c r="D117" s="6">
        <v>0</v>
      </c>
      <c r="E117" s="50">
        <f t="shared" si="2"/>
        <v>0</v>
      </c>
      <c r="F117" s="51"/>
      <c r="H117" s="6">
        <v>0</v>
      </c>
      <c r="I117" s="50">
        <f t="shared" si="3"/>
        <v>0</v>
      </c>
      <c r="J117" s="51"/>
    </row>
    <row r="118" spans="1:10" x14ac:dyDescent="0.25">
      <c r="A118" s="47" t="s">
        <v>39</v>
      </c>
      <c r="B118" s="45" t="s">
        <v>190</v>
      </c>
      <c r="C118" s="46">
        <v>3.2600000000000001E-4</v>
      </c>
      <c r="D118" s="6">
        <v>0</v>
      </c>
      <c r="E118" s="50">
        <f t="shared" si="2"/>
        <v>0</v>
      </c>
      <c r="F118" s="51"/>
      <c r="H118" s="6">
        <v>0</v>
      </c>
      <c r="I118" s="50">
        <f t="shared" si="3"/>
        <v>0</v>
      </c>
      <c r="J118" s="51"/>
    </row>
    <row r="119" spans="1:10" x14ac:dyDescent="0.25">
      <c r="A119" s="47" t="s">
        <v>39</v>
      </c>
      <c r="B119" s="45" t="s">
        <v>191</v>
      </c>
      <c r="C119" s="46">
        <v>7.0399999999999998E-4</v>
      </c>
      <c r="D119" s="6">
        <v>0</v>
      </c>
      <c r="E119" s="50">
        <f t="shared" si="2"/>
        <v>0</v>
      </c>
      <c r="F119" s="51"/>
      <c r="H119" s="6">
        <v>0</v>
      </c>
      <c r="I119" s="50">
        <f t="shared" si="3"/>
        <v>0</v>
      </c>
      <c r="J119" s="51"/>
    </row>
    <row r="120" spans="1:10" x14ac:dyDescent="0.25">
      <c r="A120" s="47" t="s">
        <v>39</v>
      </c>
      <c r="B120" s="45" t="s">
        <v>192</v>
      </c>
      <c r="C120" s="46">
        <v>1.4159999999999999E-3</v>
      </c>
      <c r="D120" s="6">
        <v>0</v>
      </c>
      <c r="E120" s="50">
        <f t="shared" si="2"/>
        <v>0</v>
      </c>
      <c r="F120" s="51"/>
      <c r="H120" s="6">
        <v>0</v>
      </c>
      <c r="I120" s="50">
        <f t="shared" si="3"/>
        <v>0</v>
      </c>
      <c r="J120" s="51"/>
    </row>
    <row r="121" spans="1:10" x14ac:dyDescent="0.25">
      <c r="A121" s="47" t="s">
        <v>39</v>
      </c>
      <c r="B121" s="45" t="s">
        <v>193</v>
      </c>
      <c r="C121" s="46">
        <v>2.3499999999999999E-4</v>
      </c>
      <c r="D121" s="6">
        <v>0</v>
      </c>
      <c r="E121" s="50">
        <f t="shared" si="2"/>
        <v>0</v>
      </c>
      <c r="F121" s="51"/>
      <c r="H121" s="6">
        <v>0</v>
      </c>
      <c r="I121" s="50">
        <f t="shared" si="3"/>
        <v>0</v>
      </c>
      <c r="J121" s="51"/>
    </row>
    <row r="122" spans="1:10" x14ac:dyDescent="0.25">
      <c r="A122" s="47" t="s">
        <v>39</v>
      </c>
      <c r="B122" s="45" t="s">
        <v>194</v>
      </c>
      <c r="C122" s="46">
        <v>1.3100000000000001E-4</v>
      </c>
      <c r="D122" s="6">
        <v>0</v>
      </c>
      <c r="E122" s="50">
        <f t="shared" si="2"/>
        <v>0</v>
      </c>
      <c r="F122" s="51"/>
      <c r="H122" s="6">
        <v>0</v>
      </c>
      <c r="I122" s="50">
        <f t="shared" si="3"/>
        <v>0</v>
      </c>
      <c r="J122" s="51"/>
    </row>
    <row r="123" spans="1:10" x14ac:dyDescent="0.25">
      <c r="A123" s="47" t="s">
        <v>39</v>
      </c>
      <c r="B123" s="45" t="s">
        <v>195</v>
      </c>
      <c r="C123" s="46">
        <v>2.1499999999999999E-4</v>
      </c>
      <c r="D123" s="6">
        <v>0</v>
      </c>
      <c r="E123" s="50">
        <f t="shared" si="2"/>
        <v>0</v>
      </c>
      <c r="F123" s="51"/>
      <c r="H123" s="6">
        <v>0</v>
      </c>
      <c r="I123" s="50">
        <f t="shared" si="3"/>
        <v>0</v>
      </c>
      <c r="J123" s="51"/>
    </row>
    <row r="124" spans="1:10" x14ac:dyDescent="0.25">
      <c r="A124" s="47" t="s">
        <v>39</v>
      </c>
      <c r="B124" s="45" t="s">
        <v>196</v>
      </c>
      <c r="C124" s="46">
        <v>1.5100000000000001E-4</v>
      </c>
      <c r="D124" s="6">
        <v>0</v>
      </c>
      <c r="E124" s="50">
        <f t="shared" si="2"/>
        <v>0</v>
      </c>
      <c r="F124" s="51"/>
      <c r="H124" s="6">
        <v>0</v>
      </c>
      <c r="I124" s="50">
        <f t="shared" si="3"/>
        <v>0</v>
      </c>
      <c r="J124" s="51"/>
    </row>
    <row r="125" spans="1:10" x14ac:dyDescent="0.25">
      <c r="A125" s="47" t="s">
        <v>39</v>
      </c>
      <c r="B125" s="45" t="s">
        <v>197</v>
      </c>
      <c r="C125" s="46">
        <v>2.7399999999999999E-4</v>
      </c>
      <c r="D125" s="6">
        <v>0</v>
      </c>
      <c r="E125" s="50">
        <f t="shared" si="2"/>
        <v>0</v>
      </c>
      <c r="F125" s="51"/>
      <c r="H125" s="6">
        <v>0</v>
      </c>
      <c r="I125" s="50">
        <f t="shared" si="3"/>
        <v>0</v>
      </c>
      <c r="J125" s="51"/>
    </row>
    <row r="126" spans="1:10" x14ac:dyDescent="0.25">
      <c r="A126" s="47" t="s">
        <v>39</v>
      </c>
      <c r="B126" s="45" t="s">
        <v>198</v>
      </c>
      <c r="C126" s="46">
        <v>3.4699999999999998E-4</v>
      </c>
      <c r="D126" s="6">
        <v>0</v>
      </c>
      <c r="E126" s="50">
        <f t="shared" si="2"/>
        <v>0</v>
      </c>
      <c r="F126" s="51"/>
      <c r="H126" s="6">
        <v>0</v>
      </c>
      <c r="I126" s="50">
        <f t="shared" si="3"/>
        <v>0</v>
      </c>
      <c r="J126" s="51"/>
    </row>
    <row r="127" spans="1:10" x14ac:dyDescent="0.25">
      <c r="A127" s="47" t="s">
        <v>39</v>
      </c>
      <c r="B127" s="45" t="s">
        <v>199</v>
      </c>
      <c r="C127" s="46">
        <v>6.4800000000000003E-4</v>
      </c>
      <c r="D127" s="6">
        <v>0</v>
      </c>
      <c r="E127" s="50">
        <f t="shared" si="2"/>
        <v>0</v>
      </c>
      <c r="F127" s="51"/>
      <c r="H127" s="6">
        <v>0</v>
      </c>
      <c r="I127" s="50">
        <f t="shared" si="3"/>
        <v>0</v>
      </c>
      <c r="J127" s="51"/>
    </row>
    <row r="128" spans="1:10" x14ac:dyDescent="0.25">
      <c r="A128" s="47" t="s">
        <v>39</v>
      </c>
      <c r="B128" s="45" t="s">
        <v>200</v>
      </c>
      <c r="C128" s="46">
        <v>1.16E-4</v>
      </c>
      <c r="D128" s="6">
        <v>0</v>
      </c>
      <c r="E128" s="50">
        <f t="shared" si="2"/>
        <v>0</v>
      </c>
      <c r="F128" s="51"/>
      <c r="H128" s="6">
        <v>0</v>
      </c>
      <c r="I128" s="50">
        <f t="shared" si="3"/>
        <v>0</v>
      </c>
      <c r="J128" s="51"/>
    </row>
    <row r="129" spans="1:10" x14ac:dyDescent="0.25">
      <c r="A129" s="47" t="s">
        <v>39</v>
      </c>
      <c r="B129" s="45" t="s">
        <v>201</v>
      </c>
      <c r="C129" s="46">
        <v>1.66E-4</v>
      </c>
      <c r="D129" s="6">
        <v>0</v>
      </c>
      <c r="E129" s="50">
        <f t="shared" si="2"/>
        <v>0</v>
      </c>
      <c r="F129" s="51"/>
      <c r="H129" s="6">
        <v>0</v>
      </c>
      <c r="I129" s="50">
        <f t="shared" si="3"/>
        <v>0</v>
      </c>
      <c r="J129" s="51"/>
    </row>
    <row r="130" spans="1:10" x14ac:dyDescent="0.25">
      <c r="A130" s="47" t="s">
        <v>39</v>
      </c>
      <c r="B130" s="45" t="s">
        <v>202</v>
      </c>
      <c r="C130" s="46">
        <v>1.1900000000000001E-4</v>
      </c>
      <c r="D130" s="6">
        <v>0</v>
      </c>
      <c r="E130" s="50">
        <f t="shared" si="2"/>
        <v>0</v>
      </c>
      <c r="F130" s="51"/>
      <c r="H130" s="6">
        <v>0</v>
      </c>
      <c r="I130" s="50">
        <f t="shared" si="3"/>
        <v>0</v>
      </c>
      <c r="J130" s="51"/>
    </row>
    <row r="131" spans="1:10" x14ac:dyDescent="0.25">
      <c r="A131" s="47" t="s">
        <v>39</v>
      </c>
      <c r="B131" s="45" t="s">
        <v>203</v>
      </c>
      <c r="C131" s="46">
        <v>1.37E-4</v>
      </c>
      <c r="D131" s="6">
        <v>0</v>
      </c>
      <c r="E131" s="50">
        <f t="shared" si="2"/>
        <v>0</v>
      </c>
      <c r="F131" s="51"/>
      <c r="H131" s="6">
        <v>0</v>
      </c>
      <c r="I131" s="50">
        <f t="shared" si="3"/>
        <v>0</v>
      </c>
      <c r="J131" s="51"/>
    </row>
    <row r="132" spans="1:10" x14ac:dyDescent="0.25">
      <c r="A132" s="47" t="s">
        <v>39</v>
      </c>
      <c r="B132" s="45" t="s">
        <v>204</v>
      </c>
      <c r="C132" s="46">
        <v>2.9300000000000002E-4</v>
      </c>
      <c r="D132" s="6">
        <v>0</v>
      </c>
      <c r="E132" s="50">
        <f t="shared" si="2"/>
        <v>0</v>
      </c>
      <c r="F132" s="51"/>
      <c r="H132" s="6">
        <v>0</v>
      </c>
      <c r="I132" s="50">
        <f t="shared" si="3"/>
        <v>0</v>
      </c>
      <c r="J132" s="51"/>
    </row>
    <row r="133" spans="1:10" x14ac:dyDescent="0.25">
      <c r="A133" s="47" t="s">
        <v>39</v>
      </c>
      <c r="B133" s="45" t="s">
        <v>205</v>
      </c>
      <c r="C133" s="46">
        <v>8.0000000000000007E-5</v>
      </c>
      <c r="D133" s="6">
        <v>0</v>
      </c>
      <c r="E133" s="50">
        <f t="shared" si="2"/>
        <v>0</v>
      </c>
      <c r="F133" s="51"/>
      <c r="H133" s="6">
        <v>0</v>
      </c>
      <c r="I133" s="50">
        <f t="shared" si="3"/>
        <v>0</v>
      </c>
      <c r="J133" s="51"/>
    </row>
    <row r="134" spans="1:10" x14ac:dyDescent="0.25">
      <c r="A134" s="47" t="s">
        <v>39</v>
      </c>
      <c r="B134" s="45" t="s">
        <v>206</v>
      </c>
      <c r="C134" s="46">
        <v>3.3E-4</v>
      </c>
      <c r="D134" s="6">
        <v>0</v>
      </c>
      <c r="E134" s="50">
        <f t="shared" si="2"/>
        <v>0</v>
      </c>
      <c r="F134" s="51"/>
      <c r="H134" s="6">
        <v>0</v>
      </c>
      <c r="I134" s="50">
        <f t="shared" si="3"/>
        <v>0</v>
      </c>
      <c r="J134" s="51"/>
    </row>
    <row r="135" spans="1:10" x14ac:dyDescent="0.25">
      <c r="A135" s="47" t="s">
        <v>39</v>
      </c>
      <c r="B135" s="45" t="s">
        <v>207</v>
      </c>
      <c r="C135" s="46">
        <v>1.346E-3</v>
      </c>
      <c r="D135" s="6">
        <v>0</v>
      </c>
      <c r="E135" s="50">
        <f t="shared" si="2"/>
        <v>0</v>
      </c>
      <c r="F135" s="51"/>
      <c r="H135" s="6">
        <v>0</v>
      </c>
      <c r="I135" s="50">
        <f t="shared" si="3"/>
        <v>0</v>
      </c>
      <c r="J135" s="51"/>
    </row>
    <row r="136" spans="1:10" x14ac:dyDescent="0.25">
      <c r="A136" s="47" t="s">
        <v>39</v>
      </c>
      <c r="B136" s="45" t="s">
        <v>208</v>
      </c>
      <c r="C136" s="46">
        <v>1.73E-4</v>
      </c>
      <c r="D136" s="6">
        <v>0</v>
      </c>
      <c r="E136" s="50">
        <f t="shared" si="2"/>
        <v>0</v>
      </c>
      <c r="F136" s="51"/>
      <c r="H136" s="6">
        <v>0</v>
      </c>
      <c r="I136" s="50">
        <f t="shared" si="3"/>
        <v>0</v>
      </c>
      <c r="J136" s="51"/>
    </row>
    <row r="137" spans="1:10" x14ac:dyDescent="0.25">
      <c r="A137" s="47" t="s">
        <v>39</v>
      </c>
      <c r="B137" s="45" t="s">
        <v>209</v>
      </c>
      <c r="C137" s="46">
        <v>5.1999999999999997E-5</v>
      </c>
      <c r="D137" s="6">
        <v>0</v>
      </c>
      <c r="E137" s="50">
        <f t="shared" si="2"/>
        <v>0</v>
      </c>
      <c r="F137" s="51"/>
      <c r="H137" s="6">
        <v>0</v>
      </c>
      <c r="I137" s="50">
        <f t="shared" si="3"/>
        <v>0</v>
      </c>
      <c r="J137" s="51"/>
    </row>
    <row r="138" spans="1:10" x14ac:dyDescent="0.25">
      <c r="A138" s="47" t="s">
        <v>39</v>
      </c>
      <c r="B138" s="45" t="s">
        <v>210</v>
      </c>
      <c r="C138" s="46">
        <v>9.2199999999999997E-4</v>
      </c>
      <c r="D138" s="6">
        <v>0</v>
      </c>
      <c r="E138" s="50">
        <f t="shared" si="2"/>
        <v>0</v>
      </c>
      <c r="F138" s="51"/>
      <c r="H138" s="6">
        <v>0</v>
      </c>
      <c r="I138" s="50">
        <f t="shared" si="3"/>
        <v>0</v>
      </c>
      <c r="J138" s="51"/>
    </row>
    <row r="139" spans="1:10" x14ac:dyDescent="0.25">
      <c r="A139" s="47" t="s">
        <v>39</v>
      </c>
      <c r="B139" s="45" t="s">
        <v>211</v>
      </c>
      <c r="C139" s="46">
        <v>8.3999999999999995E-5</v>
      </c>
      <c r="D139" s="6">
        <v>0</v>
      </c>
      <c r="E139" s="50">
        <f t="shared" ref="E139:E175" si="4">+IF(D139=1,C139,0)</f>
        <v>0</v>
      </c>
      <c r="F139" s="51"/>
      <c r="H139" s="6">
        <v>0</v>
      </c>
      <c r="I139" s="50">
        <f t="shared" ref="I139:I175" si="5">+IF(H139=1,C139,0)</f>
        <v>0</v>
      </c>
      <c r="J139" s="51"/>
    </row>
    <row r="140" spans="1:10" x14ac:dyDescent="0.25">
      <c r="A140" s="47" t="s">
        <v>39</v>
      </c>
      <c r="B140" s="45" t="s">
        <v>212</v>
      </c>
      <c r="C140" s="46">
        <v>5.62E-4</v>
      </c>
      <c r="D140" s="6">
        <v>0</v>
      </c>
      <c r="E140" s="50">
        <f t="shared" si="4"/>
        <v>0</v>
      </c>
      <c r="F140" s="51"/>
      <c r="H140" s="6">
        <v>0</v>
      </c>
      <c r="I140" s="50">
        <f t="shared" si="5"/>
        <v>0</v>
      </c>
      <c r="J140" s="51"/>
    </row>
    <row r="141" spans="1:10" x14ac:dyDescent="0.25">
      <c r="A141" s="47" t="s">
        <v>39</v>
      </c>
      <c r="B141" s="45" t="s">
        <v>213</v>
      </c>
      <c r="C141" s="46">
        <v>8.8199999999999997E-4</v>
      </c>
      <c r="D141" s="6">
        <v>0</v>
      </c>
      <c r="E141" s="50">
        <f t="shared" si="4"/>
        <v>0</v>
      </c>
      <c r="F141" s="51"/>
      <c r="H141" s="6">
        <v>0</v>
      </c>
      <c r="I141" s="50">
        <f t="shared" si="5"/>
        <v>0</v>
      </c>
      <c r="J141" s="51"/>
    </row>
    <row r="142" spans="1:10" x14ac:dyDescent="0.25">
      <c r="A142" s="47" t="s">
        <v>39</v>
      </c>
      <c r="B142" s="45" t="s">
        <v>214</v>
      </c>
      <c r="C142" s="46">
        <v>7.5799999999999999E-4</v>
      </c>
      <c r="D142" s="6">
        <v>0</v>
      </c>
      <c r="E142" s="50">
        <f t="shared" si="4"/>
        <v>0</v>
      </c>
      <c r="F142" s="51"/>
      <c r="H142" s="6">
        <v>0</v>
      </c>
      <c r="I142" s="50">
        <f t="shared" si="5"/>
        <v>0</v>
      </c>
      <c r="J142" s="51"/>
    </row>
    <row r="143" spans="1:10" x14ac:dyDescent="0.25">
      <c r="A143" s="47" t="s">
        <v>39</v>
      </c>
      <c r="B143" s="45" t="s">
        <v>215</v>
      </c>
      <c r="C143" s="46">
        <v>4.0000000000000002E-4</v>
      </c>
      <c r="D143" s="6">
        <v>0</v>
      </c>
      <c r="E143" s="50">
        <f t="shared" si="4"/>
        <v>0</v>
      </c>
      <c r="F143" s="51"/>
      <c r="H143" s="6">
        <v>0</v>
      </c>
      <c r="I143" s="50">
        <f t="shared" si="5"/>
        <v>0</v>
      </c>
      <c r="J143" s="51"/>
    </row>
    <row r="144" spans="1:10" x14ac:dyDescent="0.25">
      <c r="A144" s="47" t="s">
        <v>39</v>
      </c>
      <c r="B144" s="45" t="s">
        <v>216</v>
      </c>
      <c r="C144" s="46">
        <v>5.8900000000000001E-4</v>
      </c>
      <c r="D144" s="6">
        <v>0</v>
      </c>
      <c r="E144" s="50">
        <f t="shared" si="4"/>
        <v>0</v>
      </c>
      <c r="F144" s="51"/>
      <c r="H144" s="6">
        <v>0</v>
      </c>
      <c r="I144" s="50">
        <f t="shared" si="5"/>
        <v>0</v>
      </c>
      <c r="J144" s="51"/>
    </row>
    <row r="145" spans="1:10" x14ac:dyDescent="0.25">
      <c r="A145" s="47" t="s">
        <v>39</v>
      </c>
      <c r="B145" s="45" t="s">
        <v>217</v>
      </c>
      <c r="C145" s="46">
        <v>6.4999999999999994E-5</v>
      </c>
      <c r="D145" s="6">
        <v>0</v>
      </c>
      <c r="E145" s="50">
        <f t="shared" si="4"/>
        <v>0</v>
      </c>
      <c r="F145" s="51"/>
      <c r="H145" s="6">
        <v>0</v>
      </c>
      <c r="I145" s="50">
        <f t="shared" si="5"/>
        <v>0</v>
      </c>
      <c r="J145" s="51"/>
    </row>
    <row r="146" spans="1:10" x14ac:dyDescent="0.25">
      <c r="A146" s="47" t="s">
        <v>39</v>
      </c>
      <c r="B146" s="45" t="s">
        <v>218</v>
      </c>
      <c r="C146" s="46">
        <v>8.3900000000000001E-4</v>
      </c>
      <c r="D146" s="6">
        <v>0</v>
      </c>
      <c r="E146" s="50">
        <f t="shared" si="4"/>
        <v>0</v>
      </c>
      <c r="F146" s="51"/>
      <c r="H146" s="6">
        <v>0</v>
      </c>
      <c r="I146" s="50">
        <f t="shared" si="5"/>
        <v>0</v>
      </c>
      <c r="J146" s="51"/>
    </row>
    <row r="147" spans="1:10" x14ac:dyDescent="0.25">
      <c r="A147" s="47" t="s">
        <v>39</v>
      </c>
      <c r="B147" s="45" t="s">
        <v>219</v>
      </c>
      <c r="C147" s="46">
        <v>1.2899999999999999E-4</v>
      </c>
      <c r="D147" s="6">
        <v>0</v>
      </c>
      <c r="E147" s="50">
        <f t="shared" si="4"/>
        <v>0</v>
      </c>
      <c r="F147" s="51"/>
      <c r="H147" s="6">
        <v>0</v>
      </c>
      <c r="I147" s="50">
        <f t="shared" si="5"/>
        <v>0</v>
      </c>
      <c r="J147" s="51"/>
    </row>
    <row r="148" spans="1:10" x14ac:dyDescent="0.25">
      <c r="A148" s="47" t="s">
        <v>39</v>
      </c>
      <c r="B148" s="45" t="s">
        <v>220</v>
      </c>
      <c r="C148" s="46">
        <v>2.7900000000000001E-4</v>
      </c>
      <c r="D148" s="6">
        <v>0</v>
      </c>
      <c r="E148" s="50">
        <f t="shared" si="4"/>
        <v>0</v>
      </c>
      <c r="F148" s="51"/>
      <c r="H148" s="6">
        <v>0</v>
      </c>
      <c r="I148" s="50">
        <f t="shared" si="5"/>
        <v>0</v>
      </c>
      <c r="J148" s="51"/>
    </row>
    <row r="149" spans="1:10" x14ac:dyDescent="0.25">
      <c r="A149" s="47" t="s">
        <v>39</v>
      </c>
      <c r="B149" s="45" t="s">
        <v>221</v>
      </c>
      <c r="C149" s="46">
        <v>6.6299999999999996E-4</v>
      </c>
      <c r="D149" s="6">
        <v>0</v>
      </c>
      <c r="E149" s="50">
        <f t="shared" si="4"/>
        <v>0</v>
      </c>
      <c r="F149" s="51"/>
      <c r="H149" s="6">
        <v>0</v>
      </c>
      <c r="I149" s="50">
        <f t="shared" si="5"/>
        <v>0</v>
      </c>
      <c r="J149" s="51"/>
    </row>
    <row r="150" spans="1:10" x14ac:dyDescent="0.25">
      <c r="A150" s="47" t="s">
        <v>39</v>
      </c>
      <c r="B150" s="45" t="s">
        <v>222</v>
      </c>
      <c r="C150" s="46">
        <v>3.3399999999999999E-4</v>
      </c>
      <c r="D150" s="6">
        <v>0</v>
      </c>
      <c r="E150" s="50">
        <f t="shared" si="4"/>
        <v>0</v>
      </c>
      <c r="F150" s="51"/>
      <c r="H150" s="6">
        <v>0</v>
      </c>
      <c r="I150" s="50">
        <f t="shared" si="5"/>
        <v>0</v>
      </c>
      <c r="J150" s="51"/>
    </row>
    <row r="151" spans="1:10" x14ac:dyDescent="0.25">
      <c r="A151" s="47" t="s">
        <v>39</v>
      </c>
      <c r="B151" s="45" t="s">
        <v>223</v>
      </c>
      <c r="C151" s="46">
        <v>8.7999999999999998E-5</v>
      </c>
      <c r="D151" s="6">
        <v>0</v>
      </c>
      <c r="E151" s="50">
        <f t="shared" si="4"/>
        <v>0</v>
      </c>
      <c r="F151" s="51"/>
      <c r="H151" s="6">
        <v>0</v>
      </c>
      <c r="I151" s="50">
        <f t="shared" si="5"/>
        <v>0</v>
      </c>
      <c r="J151" s="51"/>
    </row>
    <row r="152" spans="1:10" x14ac:dyDescent="0.25">
      <c r="A152" s="47" t="s">
        <v>39</v>
      </c>
      <c r="B152" s="45" t="s">
        <v>224</v>
      </c>
      <c r="C152" s="46">
        <v>8.7000000000000001E-5</v>
      </c>
      <c r="D152" s="6">
        <v>0</v>
      </c>
      <c r="E152" s="50">
        <f t="shared" si="4"/>
        <v>0</v>
      </c>
      <c r="F152" s="51"/>
      <c r="H152" s="6">
        <v>0</v>
      </c>
      <c r="I152" s="50">
        <f t="shared" si="5"/>
        <v>0</v>
      </c>
      <c r="J152" s="51"/>
    </row>
    <row r="153" spans="1:10" x14ac:dyDescent="0.25">
      <c r="A153" s="47" t="s">
        <v>39</v>
      </c>
      <c r="B153" s="45" t="s">
        <v>225</v>
      </c>
      <c r="C153" s="46">
        <v>2.0900000000000001E-4</v>
      </c>
      <c r="D153" s="6">
        <v>0</v>
      </c>
      <c r="E153" s="50">
        <f t="shared" si="4"/>
        <v>0</v>
      </c>
      <c r="F153" s="51"/>
      <c r="H153" s="6">
        <v>0</v>
      </c>
      <c r="I153" s="50">
        <f t="shared" si="5"/>
        <v>0</v>
      </c>
      <c r="J153" s="51"/>
    </row>
    <row r="154" spans="1:10" x14ac:dyDescent="0.25">
      <c r="A154" s="47" t="s">
        <v>39</v>
      </c>
      <c r="B154" s="45" t="s">
        <v>226</v>
      </c>
      <c r="C154" s="46">
        <v>1.2999999999999999E-4</v>
      </c>
      <c r="D154" s="6">
        <v>0</v>
      </c>
      <c r="E154" s="50">
        <f t="shared" si="4"/>
        <v>0</v>
      </c>
      <c r="F154" s="51"/>
      <c r="H154" s="6">
        <v>0</v>
      </c>
      <c r="I154" s="50">
        <f t="shared" si="5"/>
        <v>0</v>
      </c>
      <c r="J154" s="51"/>
    </row>
    <row r="155" spans="1:10" x14ac:dyDescent="0.25">
      <c r="A155" s="47" t="s">
        <v>39</v>
      </c>
      <c r="B155" s="45" t="s">
        <v>227</v>
      </c>
      <c r="C155" s="46">
        <v>3.57E-4</v>
      </c>
      <c r="D155" s="6">
        <v>0</v>
      </c>
      <c r="E155" s="50">
        <f t="shared" si="4"/>
        <v>0</v>
      </c>
      <c r="F155" s="51"/>
      <c r="H155" s="6">
        <v>0</v>
      </c>
      <c r="I155" s="50">
        <f t="shared" si="5"/>
        <v>0</v>
      </c>
      <c r="J155" s="51"/>
    </row>
    <row r="156" spans="1:10" x14ac:dyDescent="0.25">
      <c r="A156" s="47" t="s">
        <v>39</v>
      </c>
      <c r="B156" s="45" t="s">
        <v>228</v>
      </c>
      <c r="C156" s="46">
        <v>3.77E-4</v>
      </c>
      <c r="D156" s="6">
        <v>0</v>
      </c>
      <c r="E156" s="50">
        <f t="shared" si="4"/>
        <v>0</v>
      </c>
      <c r="F156" s="51"/>
      <c r="H156" s="6">
        <v>0</v>
      </c>
      <c r="I156" s="50">
        <f t="shared" si="5"/>
        <v>0</v>
      </c>
      <c r="J156" s="51"/>
    </row>
    <row r="157" spans="1:10" x14ac:dyDescent="0.25">
      <c r="A157" s="47" t="s">
        <v>39</v>
      </c>
      <c r="B157" s="45" t="s">
        <v>229</v>
      </c>
      <c r="C157" s="46">
        <v>1.5200000000000001E-4</v>
      </c>
      <c r="D157" s="6">
        <v>0</v>
      </c>
      <c r="E157" s="50">
        <f t="shared" si="4"/>
        <v>0</v>
      </c>
      <c r="F157" s="51"/>
      <c r="H157" s="6">
        <v>0</v>
      </c>
      <c r="I157" s="50">
        <f t="shared" si="5"/>
        <v>0</v>
      </c>
      <c r="J157" s="51"/>
    </row>
    <row r="158" spans="1:10" x14ac:dyDescent="0.25">
      <c r="A158" s="47" t="s">
        <v>39</v>
      </c>
      <c r="B158" s="45" t="s">
        <v>230</v>
      </c>
      <c r="C158" s="46">
        <v>8.5000000000000006E-5</v>
      </c>
      <c r="D158" s="6">
        <v>0</v>
      </c>
      <c r="E158" s="50">
        <f t="shared" si="4"/>
        <v>0</v>
      </c>
      <c r="F158" s="51"/>
      <c r="H158" s="6">
        <v>0</v>
      </c>
      <c r="I158" s="50">
        <f t="shared" si="5"/>
        <v>0</v>
      </c>
      <c r="J158" s="51"/>
    </row>
    <row r="159" spans="1:10" x14ac:dyDescent="0.25">
      <c r="A159" s="47" t="s">
        <v>39</v>
      </c>
      <c r="B159" s="45" t="s">
        <v>231</v>
      </c>
      <c r="C159" s="46">
        <v>2.9100000000000003E-4</v>
      </c>
      <c r="D159" s="6">
        <v>0</v>
      </c>
      <c r="E159" s="50">
        <f t="shared" si="4"/>
        <v>0</v>
      </c>
      <c r="F159" s="51"/>
      <c r="H159" s="6">
        <v>0</v>
      </c>
      <c r="I159" s="50">
        <f t="shared" si="5"/>
        <v>0</v>
      </c>
      <c r="J159" s="51"/>
    </row>
    <row r="160" spans="1:10" x14ac:dyDescent="0.25">
      <c r="A160" s="47" t="s">
        <v>39</v>
      </c>
      <c r="B160" s="45" t="s">
        <v>232</v>
      </c>
      <c r="C160" s="46">
        <v>1.11E-4</v>
      </c>
      <c r="D160" s="6">
        <v>0</v>
      </c>
      <c r="E160" s="50">
        <f t="shared" si="4"/>
        <v>0</v>
      </c>
      <c r="F160" s="51"/>
      <c r="H160" s="6">
        <v>0</v>
      </c>
      <c r="I160" s="50">
        <f t="shared" si="5"/>
        <v>0</v>
      </c>
      <c r="J160" s="51"/>
    </row>
    <row r="161" spans="1:10" x14ac:dyDescent="0.25">
      <c r="A161" s="47" t="s">
        <v>39</v>
      </c>
      <c r="B161" s="45" t="s">
        <v>233</v>
      </c>
      <c r="C161" s="46">
        <v>1.3999999999999999E-4</v>
      </c>
      <c r="D161" s="6">
        <v>0</v>
      </c>
      <c r="E161" s="50">
        <f t="shared" si="4"/>
        <v>0</v>
      </c>
      <c r="F161" s="51"/>
      <c r="H161" s="6">
        <v>0</v>
      </c>
      <c r="I161" s="50">
        <f t="shared" si="5"/>
        <v>0</v>
      </c>
      <c r="J161" s="51"/>
    </row>
    <row r="162" spans="1:10" x14ac:dyDescent="0.25">
      <c r="A162" s="47" t="s">
        <v>39</v>
      </c>
      <c r="B162" s="45" t="s">
        <v>234</v>
      </c>
      <c r="C162" s="46">
        <v>2.81E-4</v>
      </c>
      <c r="D162" s="6">
        <v>0</v>
      </c>
      <c r="E162" s="50">
        <f t="shared" si="4"/>
        <v>0</v>
      </c>
      <c r="F162" s="51"/>
      <c r="H162" s="6">
        <v>0</v>
      </c>
      <c r="I162" s="50">
        <f t="shared" si="5"/>
        <v>0</v>
      </c>
      <c r="J162" s="51"/>
    </row>
    <row r="163" spans="1:10" x14ac:dyDescent="0.25">
      <c r="A163" s="47" t="s">
        <v>39</v>
      </c>
      <c r="B163" s="45" t="s">
        <v>235</v>
      </c>
      <c r="C163" s="46">
        <v>2.2599999999999999E-4</v>
      </c>
      <c r="D163" s="6">
        <v>0</v>
      </c>
      <c r="E163" s="50">
        <f t="shared" si="4"/>
        <v>0</v>
      </c>
      <c r="F163" s="51"/>
      <c r="H163" s="6">
        <v>0</v>
      </c>
      <c r="I163" s="50">
        <f t="shared" si="5"/>
        <v>0</v>
      </c>
      <c r="J163" s="51"/>
    </row>
    <row r="164" spans="1:10" x14ac:dyDescent="0.25">
      <c r="A164" s="47" t="s">
        <v>39</v>
      </c>
      <c r="B164" s="45" t="s">
        <v>236</v>
      </c>
      <c r="C164" s="46">
        <v>2.31E-4</v>
      </c>
      <c r="D164" s="6">
        <v>0</v>
      </c>
      <c r="E164" s="50">
        <f t="shared" si="4"/>
        <v>0</v>
      </c>
      <c r="F164" s="51"/>
      <c r="H164" s="6">
        <v>0</v>
      </c>
      <c r="I164" s="50">
        <f t="shared" si="5"/>
        <v>0</v>
      </c>
      <c r="J164" s="51"/>
    </row>
    <row r="165" spans="1:10" x14ac:dyDescent="0.25">
      <c r="A165" s="47" t="s">
        <v>39</v>
      </c>
      <c r="B165" s="45" t="s">
        <v>237</v>
      </c>
      <c r="C165" s="46">
        <v>3.6900000000000002E-4</v>
      </c>
      <c r="D165" s="6">
        <v>0</v>
      </c>
      <c r="E165" s="50">
        <f t="shared" si="4"/>
        <v>0</v>
      </c>
      <c r="F165" s="51"/>
      <c r="H165" s="6">
        <v>0</v>
      </c>
      <c r="I165" s="50">
        <f t="shared" si="5"/>
        <v>0</v>
      </c>
      <c r="J165" s="51"/>
    </row>
    <row r="166" spans="1:10" x14ac:dyDescent="0.25">
      <c r="A166" s="47" t="s">
        <v>39</v>
      </c>
      <c r="B166" s="45" t="s">
        <v>238</v>
      </c>
      <c r="C166" s="46">
        <v>1.4999999999999999E-4</v>
      </c>
      <c r="D166" s="6">
        <v>0</v>
      </c>
      <c r="E166" s="50">
        <f t="shared" si="4"/>
        <v>0</v>
      </c>
      <c r="F166" s="51"/>
      <c r="H166" s="6">
        <v>0</v>
      </c>
      <c r="I166" s="50">
        <f t="shared" si="5"/>
        <v>0</v>
      </c>
      <c r="J166" s="51"/>
    </row>
    <row r="167" spans="1:10" x14ac:dyDescent="0.25">
      <c r="A167" s="47" t="s">
        <v>39</v>
      </c>
      <c r="B167" s="45" t="s">
        <v>239</v>
      </c>
      <c r="C167" s="46">
        <v>5.1999999999999995E-4</v>
      </c>
      <c r="D167" s="6">
        <v>0</v>
      </c>
      <c r="E167" s="50">
        <f t="shared" si="4"/>
        <v>0</v>
      </c>
      <c r="F167" s="51"/>
      <c r="H167" s="6">
        <v>0</v>
      </c>
      <c r="I167" s="50">
        <f t="shared" si="5"/>
        <v>0</v>
      </c>
      <c r="J167" s="51"/>
    </row>
    <row r="168" spans="1:10" x14ac:dyDescent="0.25">
      <c r="A168" s="47" t="s">
        <v>39</v>
      </c>
      <c r="B168" s="45" t="s">
        <v>240</v>
      </c>
      <c r="C168" s="46">
        <v>1.64E-4</v>
      </c>
      <c r="D168" s="6">
        <v>0</v>
      </c>
      <c r="E168" s="50">
        <f t="shared" si="4"/>
        <v>0</v>
      </c>
      <c r="F168" s="51"/>
      <c r="H168" s="6">
        <v>0</v>
      </c>
      <c r="I168" s="50">
        <f t="shared" si="5"/>
        <v>0</v>
      </c>
      <c r="J168" s="51"/>
    </row>
    <row r="169" spans="1:10" x14ac:dyDescent="0.25">
      <c r="A169" s="47" t="s">
        <v>39</v>
      </c>
      <c r="B169" s="45" t="s">
        <v>241</v>
      </c>
      <c r="C169" s="46">
        <v>3.3100000000000002E-4</v>
      </c>
      <c r="D169" s="6">
        <v>0</v>
      </c>
      <c r="E169" s="50">
        <f t="shared" si="4"/>
        <v>0</v>
      </c>
      <c r="F169" s="51"/>
      <c r="H169" s="6">
        <v>0</v>
      </c>
      <c r="I169" s="50">
        <f t="shared" si="5"/>
        <v>0</v>
      </c>
      <c r="J169" s="51"/>
    </row>
    <row r="170" spans="1:10" x14ac:dyDescent="0.25">
      <c r="A170" s="47" t="s">
        <v>39</v>
      </c>
      <c r="B170" s="45" t="s">
        <v>242</v>
      </c>
      <c r="C170" s="46">
        <v>8.4000000000000003E-4</v>
      </c>
      <c r="D170" s="6">
        <v>0</v>
      </c>
      <c r="E170" s="50">
        <f t="shared" si="4"/>
        <v>0</v>
      </c>
      <c r="F170" s="51"/>
      <c r="H170" s="6">
        <v>0</v>
      </c>
      <c r="I170" s="50">
        <f t="shared" si="5"/>
        <v>0</v>
      </c>
      <c r="J170" s="51"/>
    </row>
    <row r="171" spans="1:10" x14ac:dyDescent="0.25">
      <c r="A171" s="47" t="s">
        <v>39</v>
      </c>
      <c r="B171" s="45" t="s">
        <v>243</v>
      </c>
      <c r="C171" s="46">
        <v>2.2499999999999999E-4</v>
      </c>
      <c r="D171" s="6">
        <v>0</v>
      </c>
      <c r="E171" s="50">
        <f t="shared" si="4"/>
        <v>0</v>
      </c>
      <c r="F171" s="51"/>
      <c r="H171" s="6">
        <v>0</v>
      </c>
      <c r="I171" s="50">
        <f t="shared" si="5"/>
        <v>0</v>
      </c>
      <c r="J171" s="51"/>
    </row>
    <row r="172" spans="1:10" x14ac:dyDescent="0.25">
      <c r="A172" s="47" t="s">
        <v>39</v>
      </c>
      <c r="B172" s="45" t="s">
        <v>244</v>
      </c>
      <c r="C172" s="46">
        <v>1.9699999999999999E-4</v>
      </c>
      <c r="D172" s="6">
        <v>0</v>
      </c>
      <c r="E172" s="50">
        <f t="shared" si="4"/>
        <v>0</v>
      </c>
      <c r="F172" s="51"/>
      <c r="H172" s="6">
        <v>0</v>
      </c>
      <c r="I172" s="50">
        <f t="shared" si="5"/>
        <v>0</v>
      </c>
      <c r="J172" s="51"/>
    </row>
    <row r="173" spans="1:10" x14ac:dyDescent="0.25">
      <c r="A173" s="47" t="s">
        <v>39</v>
      </c>
      <c r="B173" s="45" t="s">
        <v>245</v>
      </c>
      <c r="C173" s="46">
        <v>2.0900000000000001E-4</v>
      </c>
      <c r="D173" s="6">
        <v>0</v>
      </c>
      <c r="E173" s="50">
        <f t="shared" si="4"/>
        <v>0</v>
      </c>
      <c r="F173" s="51"/>
      <c r="H173" s="6">
        <v>0</v>
      </c>
      <c r="I173" s="50">
        <f t="shared" si="5"/>
        <v>0</v>
      </c>
      <c r="J173" s="51"/>
    </row>
    <row r="174" spans="1:10" x14ac:dyDescent="0.25">
      <c r="A174" s="47" t="s">
        <v>39</v>
      </c>
      <c r="B174" s="45" t="s">
        <v>246</v>
      </c>
      <c r="C174" s="46">
        <v>4.3199999999999998E-4</v>
      </c>
      <c r="D174" s="6">
        <v>0</v>
      </c>
      <c r="E174" s="50">
        <f t="shared" si="4"/>
        <v>0</v>
      </c>
      <c r="F174" s="51"/>
      <c r="H174" s="6">
        <v>0</v>
      </c>
      <c r="I174" s="50">
        <f t="shared" si="5"/>
        <v>0</v>
      </c>
      <c r="J174" s="51"/>
    </row>
    <row r="175" spans="1:10" x14ac:dyDescent="0.25">
      <c r="A175" s="47" t="s">
        <v>39</v>
      </c>
      <c r="B175" s="45" t="s">
        <v>247</v>
      </c>
      <c r="C175" s="46">
        <v>1.0900000000000001E-4</v>
      </c>
      <c r="D175" s="6">
        <v>0</v>
      </c>
      <c r="E175" s="50">
        <f t="shared" si="4"/>
        <v>0</v>
      </c>
      <c r="F175" s="51"/>
      <c r="H175" s="6">
        <v>0</v>
      </c>
      <c r="I175" s="50">
        <f t="shared" si="5"/>
        <v>0</v>
      </c>
      <c r="J175" s="51"/>
    </row>
  </sheetData>
  <sheetProtection algorithmName="SHA-512" hashValue="aKbqloKmoaLNw199V0Ibqnq2c1TOwG4Jj8uQeLFuXCuSGH6VuyHbyZxVTDdRi5og2mByYmWlyxUfR62OHWBmCw==" saltValue="P51oF6GhV5J5ir1goNmuKQ==" spinCount="100000" sheet="1" objects="1" scenarios="1"/>
  <autoFilter ref="A9:J9"/>
  <mergeCells count="338">
    <mergeCell ref="H8:J8"/>
    <mergeCell ref="E10:F10"/>
    <mergeCell ref="I10:J10"/>
    <mergeCell ref="E11:F11"/>
    <mergeCell ref="I11:J11"/>
    <mergeCell ref="E12:F12"/>
    <mergeCell ref="I12:J12"/>
    <mergeCell ref="B2:J2"/>
    <mergeCell ref="B3:J3"/>
    <mergeCell ref="B4:J4"/>
    <mergeCell ref="A6:J7"/>
    <mergeCell ref="D8:F8"/>
    <mergeCell ref="E16:F16"/>
    <mergeCell ref="I16:J16"/>
    <mergeCell ref="E17:F17"/>
    <mergeCell ref="I17:J17"/>
    <mergeCell ref="E18:F18"/>
    <mergeCell ref="I18:J18"/>
    <mergeCell ref="E13:F13"/>
    <mergeCell ref="I13:J13"/>
    <mergeCell ref="E14:F14"/>
    <mergeCell ref="I14:J14"/>
    <mergeCell ref="E15:F15"/>
    <mergeCell ref="I15:J15"/>
    <mergeCell ref="E22:F22"/>
    <mergeCell ref="I22:J22"/>
    <mergeCell ref="E23:F23"/>
    <mergeCell ref="I23:J23"/>
    <mergeCell ref="E24:F24"/>
    <mergeCell ref="I24:J24"/>
    <mergeCell ref="E19:F19"/>
    <mergeCell ref="I19:J19"/>
    <mergeCell ref="E20:F20"/>
    <mergeCell ref="I20:J20"/>
    <mergeCell ref="E21:F21"/>
    <mergeCell ref="I21:J21"/>
    <mergeCell ref="E28:F28"/>
    <mergeCell ref="I28:J28"/>
    <mergeCell ref="E29:F29"/>
    <mergeCell ref="I29:J29"/>
    <mergeCell ref="E30:F30"/>
    <mergeCell ref="I30:J30"/>
    <mergeCell ref="E25:F25"/>
    <mergeCell ref="I25:J25"/>
    <mergeCell ref="E26:F26"/>
    <mergeCell ref="I26:J26"/>
    <mergeCell ref="E27:F27"/>
    <mergeCell ref="I27:J27"/>
    <mergeCell ref="E34:F34"/>
    <mergeCell ref="I34:J34"/>
    <mergeCell ref="E35:F35"/>
    <mergeCell ref="I35:J35"/>
    <mergeCell ref="E36:F36"/>
    <mergeCell ref="I36:J36"/>
    <mergeCell ref="E31:F31"/>
    <mergeCell ref="I31:J31"/>
    <mergeCell ref="E32:F32"/>
    <mergeCell ref="I32:J32"/>
    <mergeCell ref="E33:F33"/>
    <mergeCell ref="I33:J33"/>
    <mergeCell ref="E40:F40"/>
    <mergeCell ref="I40:J40"/>
    <mergeCell ref="E41:F41"/>
    <mergeCell ref="I41:J41"/>
    <mergeCell ref="E42:F42"/>
    <mergeCell ref="I42:J42"/>
    <mergeCell ref="E37:F37"/>
    <mergeCell ref="I37:J37"/>
    <mergeCell ref="E38:F38"/>
    <mergeCell ref="I38:J38"/>
    <mergeCell ref="E39:F39"/>
    <mergeCell ref="I39:J39"/>
    <mergeCell ref="E46:F46"/>
    <mergeCell ref="I46:J46"/>
    <mergeCell ref="E47:F47"/>
    <mergeCell ref="I47:J47"/>
    <mergeCell ref="E48:F48"/>
    <mergeCell ref="I48:J48"/>
    <mergeCell ref="E43:F43"/>
    <mergeCell ref="I43:J43"/>
    <mergeCell ref="E44:F44"/>
    <mergeCell ref="I44:J44"/>
    <mergeCell ref="E45:F45"/>
    <mergeCell ref="I45:J45"/>
    <mergeCell ref="E52:F52"/>
    <mergeCell ref="I52:J52"/>
    <mergeCell ref="E53:F53"/>
    <mergeCell ref="I53:J53"/>
    <mergeCell ref="E54:F54"/>
    <mergeCell ref="I54:J54"/>
    <mergeCell ref="E49:F49"/>
    <mergeCell ref="I49:J49"/>
    <mergeCell ref="E50:F50"/>
    <mergeCell ref="I50:J50"/>
    <mergeCell ref="E51:F51"/>
    <mergeCell ref="I51:J51"/>
    <mergeCell ref="E58:F58"/>
    <mergeCell ref="I58:J58"/>
    <mergeCell ref="E59:F59"/>
    <mergeCell ref="I59:J59"/>
    <mergeCell ref="E60:F60"/>
    <mergeCell ref="I60:J60"/>
    <mergeCell ref="E55:F55"/>
    <mergeCell ref="I55:J55"/>
    <mergeCell ref="E56:F56"/>
    <mergeCell ref="I56:J56"/>
    <mergeCell ref="E57:F57"/>
    <mergeCell ref="I57:J57"/>
    <mergeCell ref="E64:F64"/>
    <mergeCell ref="I64:J64"/>
    <mergeCell ref="E65:F65"/>
    <mergeCell ref="I65:J65"/>
    <mergeCell ref="E66:F66"/>
    <mergeCell ref="I66:J66"/>
    <mergeCell ref="E61:F61"/>
    <mergeCell ref="I61:J61"/>
    <mergeCell ref="E62:F62"/>
    <mergeCell ref="I62:J62"/>
    <mergeCell ref="E63:F63"/>
    <mergeCell ref="I63:J63"/>
    <mergeCell ref="E70:F70"/>
    <mergeCell ref="I70:J70"/>
    <mergeCell ref="E71:F71"/>
    <mergeCell ref="I71:J71"/>
    <mergeCell ref="E72:F72"/>
    <mergeCell ref="I72:J72"/>
    <mergeCell ref="E67:F67"/>
    <mergeCell ref="I67:J67"/>
    <mergeCell ref="E68:F68"/>
    <mergeCell ref="I68:J68"/>
    <mergeCell ref="E69:F69"/>
    <mergeCell ref="I69:J69"/>
    <mergeCell ref="E76:F76"/>
    <mergeCell ref="I76:J76"/>
    <mergeCell ref="E77:F77"/>
    <mergeCell ref="I77:J77"/>
    <mergeCell ref="E78:F78"/>
    <mergeCell ref="I78:J78"/>
    <mergeCell ref="E73:F73"/>
    <mergeCell ref="I73:J73"/>
    <mergeCell ref="E74:F74"/>
    <mergeCell ref="I74:J74"/>
    <mergeCell ref="E75:F75"/>
    <mergeCell ref="I75:J75"/>
    <mergeCell ref="E82:F82"/>
    <mergeCell ref="I82:J82"/>
    <mergeCell ref="E83:F83"/>
    <mergeCell ref="I83:J83"/>
    <mergeCell ref="E84:F84"/>
    <mergeCell ref="I84:J84"/>
    <mergeCell ref="E79:F79"/>
    <mergeCell ref="I79:J79"/>
    <mergeCell ref="E80:F80"/>
    <mergeCell ref="I80:J80"/>
    <mergeCell ref="E81:F81"/>
    <mergeCell ref="I81:J81"/>
    <mergeCell ref="E88:F88"/>
    <mergeCell ref="I88:J88"/>
    <mergeCell ref="E89:F89"/>
    <mergeCell ref="I89:J89"/>
    <mergeCell ref="E90:F90"/>
    <mergeCell ref="I90:J90"/>
    <mergeCell ref="E85:F85"/>
    <mergeCell ref="I85:J85"/>
    <mergeCell ref="E86:F86"/>
    <mergeCell ref="I86:J86"/>
    <mergeCell ref="E87:F87"/>
    <mergeCell ref="I87:J87"/>
    <mergeCell ref="E94:F94"/>
    <mergeCell ref="I94:J94"/>
    <mergeCell ref="E95:F95"/>
    <mergeCell ref="I95:J95"/>
    <mergeCell ref="E96:F96"/>
    <mergeCell ref="I96:J96"/>
    <mergeCell ref="E91:F91"/>
    <mergeCell ref="I91:J91"/>
    <mergeCell ref="E92:F92"/>
    <mergeCell ref="I92:J92"/>
    <mergeCell ref="E93:F93"/>
    <mergeCell ref="I93:J93"/>
    <mergeCell ref="E100:F100"/>
    <mergeCell ref="I100:J100"/>
    <mergeCell ref="E101:F101"/>
    <mergeCell ref="I101:J101"/>
    <mergeCell ref="E102:F102"/>
    <mergeCell ref="I102:J102"/>
    <mergeCell ref="E97:F97"/>
    <mergeCell ref="I97:J97"/>
    <mergeCell ref="E98:F98"/>
    <mergeCell ref="I98:J98"/>
    <mergeCell ref="E99:F99"/>
    <mergeCell ref="I99:J99"/>
    <mergeCell ref="E106:F106"/>
    <mergeCell ref="I106:J106"/>
    <mergeCell ref="E107:F107"/>
    <mergeCell ref="I107:J107"/>
    <mergeCell ref="E108:F108"/>
    <mergeCell ref="I108:J108"/>
    <mergeCell ref="E103:F103"/>
    <mergeCell ref="I103:J103"/>
    <mergeCell ref="E104:F104"/>
    <mergeCell ref="I104:J104"/>
    <mergeCell ref="E105:F105"/>
    <mergeCell ref="I105:J105"/>
    <mergeCell ref="E112:F112"/>
    <mergeCell ref="I112:J112"/>
    <mergeCell ref="E113:F113"/>
    <mergeCell ref="I113:J113"/>
    <mergeCell ref="E114:F114"/>
    <mergeCell ref="I114:J114"/>
    <mergeCell ref="E109:F109"/>
    <mergeCell ref="I109:J109"/>
    <mergeCell ref="E110:F110"/>
    <mergeCell ref="I110:J110"/>
    <mergeCell ref="E111:F111"/>
    <mergeCell ref="I111:J111"/>
    <mergeCell ref="E118:F118"/>
    <mergeCell ref="I118:J118"/>
    <mergeCell ref="E119:F119"/>
    <mergeCell ref="I119:J119"/>
    <mergeCell ref="E120:F120"/>
    <mergeCell ref="I120:J120"/>
    <mergeCell ref="E115:F115"/>
    <mergeCell ref="I115:J115"/>
    <mergeCell ref="E116:F116"/>
    <mergeCell ref="I116:J116"/>
    <mergeCell ref="E117:F117"/>
    <mergeCell ref="I117:J117"/>
    <mergeCell ref="E124:F124"/>
    <mergeCell ref="I124:J124"/>
    <mergeCell ref="E125:F125"/>
    <mergeCell ref="I125:J125"/>
    <mergeCell ref="E126:F126"/>
    <mergeCell ref="I126:J126"/>
    <mergeCell ref="E121:F121"/>
    <mergeCell ref="I121:J121"/>
    <mergeCell ref="E122:F122"/>
    <mergeCell ref="I122:J122"/>
    <mergeCell ref="E123:F123"/>
    <mergeCell ref="I123:J123"/>
    <mergeCell ref="E130:F130"/>
    <mergeCell ref="I130:J130"/>
    <mergeCell ref="E131:F131"/>
    <mergeCell ref="I131:J131"/>
    <mergeCell ref="E132:F132"/>
    <mergeCell ref="I132:J132"/>
    <mergeCell ref="E127:F127"/>
    <mergeCell ref="I127:J127"/>
    <mergeCell ref="E128:F128"/>
    <mergeCell ref="I128:J128"/>
    <mergeCell ref="E129:F129"/>
    <mergeCell ref="I129:J129"/>
    <mergeCell ref="E136:F136"/>
    <mergeCell ref="I136:J136"/>
    <mergeCell ref="E137:F137"/>
    <mergeCell ref="I137:J137"/>
    <mergeCell ref="E138:F138"/>
    <mergeCell ref="I138:J138"/>
    <mergeCell ref="E133:F133"/>
    <mergeCell ref="I133:J133"/>
    <mergeCell ref="E134:F134"/>
    <mergeCell ref="I134:J134"/>
    <mergeCell ref="E135:F135"/>
    <mergeCell ref="I135:J135"/>
    <mergeCell ref="E142:F142"/>
    <mergeCell ref="I142:J142"/>
    <mergeCell ref="E143:F143"/>
    <mergeCell ref="I143:J143"/>
    <mergeCell ref="E144:F144"/>
    <mergeCell ref="I144:J144"/>
    <mergeCell ref="E139:F139"/>
    <mergeCell ref="I139:J139"/>
    <mergeCell ref="E140:F140"/>
    <mergeCell ref="I140:J140"/>
    <mergeCell ref="E141:F141"/>
    <mergeCell ref="I141:J141"/>
    <mergeCell ref="E148:F148"/>
    <mergeCell ref="I148:J148"/>
    <mergeCell ref="E149:F149"/>
    <mergeCell ref="I149:J149"/>
    <mergeCell ref="E150:F150"/>
    <mergeCell ref="I150:J150"/>
    <mergeCell ref="E145:F145"/>
    <mergeCell ref="I145:J145"/>
    <mergeCell ref="E146:F146"/>
    <mergeCell ref="I146:J146"/>
    <mergeCell ref="E147:F147"/>
    <mergeCell ref="I147:J147"/>
    <mergeCell ref="E154:F154"/>
    <mergeCell ref="I154:J154"/>
    <mergeCell ref="E155:F155"/>
    <mergeCell ref="I155:J155"/>
    <mergeCell ref="E156:F156"/>
    <mergeCell ref="I156:J156"/>
    <mergeCell ref="E151:F151"/>
    <mergeCell ref="I151:J151"/>
    <mergeCell ref="E152:F152"/>
    <mergeCell ref="I152:J152"/>
    <mergeCell ref="E153:F153"/>
    <mergeCell ref="I153:J153"/>
    <mergeCell ref="E160:F160"/>
    <mergeCell ref="I160:J160"/>
    <mergeCell ref="E161:F161"/>
    <mergeCell ref="I161:J161"/>
    <mergeCell ref="E162:F162"/>
    <mergeCell ref="I162:J162"/>
    <mergeCell ref="E157:F157"/>
    <mergeCell ref="I157:J157"/>
    <mergeCell ref="E158:F158"/>
    <mergeCell ref="I158:J158"/>
    <mergeCell ref="E159:F159"/>
    <mergeCell ref="I159:J159"/>
    <mergeCell ref="E166:F166"/>
    <mergeCell ref="I166:J166"/>
    <mergeCell ref="E167:F167"/>
    <mergeCell ref="I167:J167"/>
    <mergeCell ref="E168:F168"/>
    <mergeCell ref="I168:J168"/>
    <mergeCell ref="E163:F163"/>
    <mergeCell ref="I163:J163"/>
    <mergeCell ref="E164:F164"/>
    <mergeCell ref="I164:J164"/>
    <mergeCell ref="E165:F165"/>
    <mergeCell ref="I165:J165"/>
    <mergeCell ref="E175:F175"/>
    <mergeCell ref="I175:J175"/>
    <mergeCell ref="E172:F172"/>
    <mergeCell ref="I172:J172"/>
    <mergeCell ref="E173:F173"/>
    <mergeCell ref="I173:J173"/>
    <mergeCell ref="E174:F174"/>
    <mergeCell ref="I174:J174"/>
    <mergeCell ref="E169:F169"/>
    <mergeCell ref="I169:J169"/>
    <mergeCell ref="E170:F170"/>
    <mergeCell ref="I170:J170"/>
    <mergeCell ref="E171:F171"/>
    <mergeCell ref="I171:J171"/>
  </mergeCells>
  <dataValidations count="1">
    <dataValidation type="list" allowBlank="1" showInputMessage="1" showErrorMessage="1" sqref="D10:D175 H10:H175">
      <formula1>"1,0"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zoomScaleNormal="100" workbookViewId="0">
      <pane ySplit="9" topLeftCell="A10" activePane="bottomLeft" state="frozen"/>
      <selection pane="bottomLeft" activeCell="P26" sqref="P26"/>
    </sheetView>
  </sheetViews>
  <sheetFormatPr defaultRowHeight="15" x14ac:dyDescent="0.25"/>
  <cols>
    <col min="1" max="1" width="41.85546875" customWidth="1"/>
    <col min="2" max="2" width="15.5703125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</cols>
  <sheetData>
    <row r="1" spans="1:12" x14ac:dyDescent="0.25">
      <c r="A1" s="1"/>
      <c r="B1" s="12"/>
      <c r="C1" s="13"/>
      <c r="D1" s="13"/>
      <c r="E1" s="13"/>
      <c r="F1" s="13"/>
      <c r="G1" s="11"/>
      <c r="H1" s="11"/>
      <c r="I1" s="11"/>
      <c r="J1" s="11"/>
      <c r="L1" s="19"/>
    </row>
    <row r="2" spans="1:12" x14ac:dyDescent="0.25">
      <c r="A2" s="37"/>
      <c r="B2" s="48" t="s">
        <v>7</v>
      </c>
      <c r="C2" s="48"/>
      <c r="D2" s="48"/>
      <c r="E2" s="48"/>
      <c r="F2" s="48"/>
      <c r="G2" s="48"/>
      <c r="H2" s="48"/>
      <c r="I2" s="48"/>
      <c r="J2" s="48"/>
    </row>
    <row r="3" spans="1:12" x14ac:dyDescent="0.25">
      <c r="A3" s="38">
        <v>1</v>
      </c>
      <c r="B3" s="48" t="s">
        <v>0</v>
      </c>
      <c r="C3" s="48"/>
      <c r="D3" s="48"/>
      <c r="E3" s="48"/>
      <c r="F3" s="48"/>
      <c r="G3" s="48"/>
      <c r="H3" s="48"/>
      <c r="I3" s="48"/>
      <c r="J3" s="48"/>
    </row>
    <row r="4" spans="1:12" ht="28.5" customHeight="1" x14ac:dyDescent="0.25">
      <c r="A4" s="38">
        <v>0</v>
      </c>
      <c r="B4" s="48" t="s">
        <v>1</v>
      </c>
      <c r="C4" s="48"/>
      <c r="D4" s="48"/>
      <c r="E4" s="48"/>
      <c r="F4" s="48"/>
      <c r="G4" s="48"/>
      <c r="H4" s="48"/>
      <c r="I4" s="48"/>
      <c r="J4" s="48"/>
    </row>
    <row r="5" spans="1:12" x14ac:dyDescent="0.25">
      <c r="A5" s="1"/>
      <c r="B5" s="1"/>
      <c r="C5" s="1"/>
      <c r="D5" s="11"/>
      <c r="E5" s="11"/>
      <c r="F5" s="1"/>
      <c r="G5" s="11"/>
      <c r="H5" s="11"/>
      <c r="I5" s="11"/>
      <c r="J5" s="11"/>
    </row>
    <row r="6" spans="1:12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</row>
    <row r="7" spans="1:12" ht="15.75" thickBot="1" x14ac:dyDescent="0.3">
      <c r="A7" s="49"/>
      <c r="B7" s="49"/>
      <c r="C7" s="49"/>
      <c r="D7" s="49"/>
      <c r="E7" s="49"/>
      <c r="F7" s="49"/>
      <c r="G7" s="49"/>
      <c r="H7" s="49"/>
      <c r="I7" s="49"/>
      <c r="J7" s="49"/>
    </row>
    <row r="8" spans="1:12" ht="15.75" thickBot="1" x14ac:dyDescent="0.3">
      <c r="A8" s="17"/>
      <c r="B8" s="41" t="s">
        <v>340</v>
      </c>
      <c r="C8" s="36">
        <f>SUM(C10:C98)</f>
        <v>7.4389999999999994E-3</v>
      </c>
      <c r="D8" s="55" t="s">
        <v>4</v>
      </c>
      <c r="E8" s="56"/>
      <c r="F8" s="57"/>
      <c r="H8" s="52" t="s">
        <v>6</v>
      </c>
      <c r="I8" s="53"/>
      <c r="J8" s="54"/>
    </row>
    <row r="9" spans="1:12" ht="75" x14ac:dyDescent="0.25">
      <c r="A9" s="14" t="s">
        <v>3</v>
      </c>
      <c r="B9" s="14" t="s">
        <v>2</v>
      </c>
      <c r="C9" s="16" t="s">
        <v>30</v>
      </c>
      <c r="D9" s="3" t="s">
        <v>5</v>
      </c>
      <c r="E9" s="4" t="s">
        <v>27</v>
      </c>
      <c r="F9" s="23">
        <f>ROUND((SUM(E10:E98)/$C$8),5)</f>
        <v>0</v>
      </c>
      <c r="H9" s="3" t="s">
        <v>5</v>
      </c>
      <c r="I9" s="4" t="s">
        <v>28</v>
      </c>
      <c r="J9" s="5">
        <f>ROUND((SUM(I10:I98)/$C$8),5)</f>
        <v>0</v>
      </c>
    </row>
    <row r="10" spans="1:12" x14ac:dyDescent="0.25">
      <c r="A10" s="47" t="s">
        <v>39</v>
      </c>
      <c r="B10" s="45" t="s">
        <v>248</v>
      </c>
      <c r="C10" s="46">
        <v>1.46E-4</v>
      </c>
      <c r="D10" s="6">
        <v>0</v>
      </c>
      <c r="E10" s="50">
        <f>+IF(D10=1,C10,0)</f>
        <v>0</v>
      </c>
      <c r="F10" s="51"/>
      <c r="H10" s="6">
        <v>0</v>
      </c>
      <c r="I10" s="50">
        <f>+IF(H10=1,C10,0)</f>
        <v>0</v>
      </c>
      <c r="J10" s="51"/>
    </row>
    <row r="11" spans="1:12" x14ac:dyDescent="0.25">
      <c r="A11" s="47" t="s">
        <v>39</v>
      </c>
      <c r="B11" s="45" t="s">
        <v>249</v>
      </c>
      <c r="C11" s="46">
        <v>3.4999999999999997E-5</v>
      </c>
      <c r="D11" s="6">
        <v>0</v>
      </c>
      <c r="E11" s="50">
        <f t="shared" ref="E11:E74" si="0">+IF(D11=1,C11,0)</f>
        <v>0</v>
      </c>
      <c r="F11" s="51"/>
      <c r="H11" s="6">
        <v>0</v>
      </c>
      <c r="I11" s="50">
        <f t="shared" ref="I11:I74" si="1">+IF(H11=1,C11,0)</f>
        <v>0</v>
      </c>
      <c r="J11" s="51"/>
    </row>
    <row r="12" spans="1:12" x14ac:dyDescent="0.25">
      <c r="A12" s="47" t="s">
        <v>39</v>
      </c>
      <c r="B12" s="45" t="s">
        <v>250</v>
      </c>
      <c r="C12" s="46">
        <v>2.5999999999999998E-5</v>
      </c>
      <c r="D12" s="6">
        <v>0</v>
      </c>
      <c r="E12" s="50">
        <f t="shared" si="0"/>
        <v>0</v>
      </c>
      <c r="F12" s="51"/>
      <c r="H12" s="6">
        <v>0</v>
      </c>
      <c r="I12" s="50">
        <f t="shared" si="1"/>
        <v>0</v>
      </c>
      <c r="J12" s="51"/>
    </row>
    <row r="13" spans="1:12" x14ac:dyDescent="0.25">
      <c r="A13" s="47" t="s">
        <v>39</v>
      </c>
      <c r="B13" s="45" t="s">
        <v>251</v>
      </c>
      <c r="C13" s="46">
        <v>5.1599999999999997E-4</v>
      </c>
      <c r="D13" s="6">
        <v>0</v>
      </c>
      <c r="E13" s="50">
        <f t="shared" si="0"/>
        <v>0</v>
      </c>
      <c r="F13" s="51"/>
      <c r="H13" s="6">
        <v>0</v>
      </c>
      <c r="I13" s="50">
        <f t="shared" si="1"/>
        <v>0</v>
      </c>
      <c r="J13" s="51"/>
    </row>
    <row r="14" spans="1:12" x14ac:dyDescent="0.25">
      <c r="A14" s="47" t="s">
        <v>39</v>
      </c>
      <c r="B14" s="45" t="s">
        <v>252</v>
      </c>
      <c r="C14" s="46">
        <v>3.0000000000000001E-5</v>
      </c>
      <c r="D14" s="6">
        <v>0</v>
      </c>
      <c r="E14" s="50">
        <f t="shared" si="0"/>
        <v>0</v>
      </c>
      <c r="F14" s="51"/>
      <c r="H14" s="6">
        <v>0</v>
      </c>
      <c r="I14" s="50">
        <f t="shared" si="1"/>
        <v>0</v>
      </c>
      <c r="J14" s="51"/>
    </row>
    <row r="15" spans="1:12" x14ac:dyDescent="0.25">
      <c r="A15" s="47" t="s">
        <v>39</v>
      </c>
      <c r="B15" s="45" t="s">
        <v>253</v>
      </c>
      <c r="C15" s="46">
        <v>6.0000000000000002E-5</v>
      </c>
      <c r="D15" s="6">
        <v>0</v>
      </c>
      <c r="E15" s="50">
        <f t="shared" si="0"/>
        <v>0</v>
      </c>
      <c r="F15" s="51"/>
      <c r="H15" s="6">
        <v>0</v>
      </c>
      <c r="I15" s="50">
        <f t="shared" si="1"/>
        <v>0</v>
      </c>
      <c r="J15" s="51"/>
    </row>
    <row r="16" spans="1:12" x14ac:dyDescent="0.25">
      <c r="A16" s="47" t="s">
        <v>39</v>
      </c>
      <c r="B16" s="45" t="s">
        <v>254</v>
      </c>
      <c r="C16" s="46">
        <v>6.6299999999999996E-4</v>
      </c>
      <c r="D16" s="6">
        <v>0</v>
      </c>
      <c r="E16" s="50">
        <f t="shared" si="0"/>
        <v>0</v>
      </c>
      <c r="F16" s="51"/>
      <c r="H16" s="6">
        <v>0</v>
      </c>
      <c r="I16" s="50">
        <f t="shared" si="1"/>
        <v>0</v>
      </c>
      <c r="J16" s="51"/>
    </row>
    <row r="17" spans="1:10" x14ac:dyDescent="0.25">
      <c r="A17" s="47" t="s">
        <v>39</v>
      </c>
      <c r="B17" s="45" t="s">
        <v>255</v>
      </c>
      <c r="C17" s="46">
        <v>2.9E-5</v>
      </c>
      <c r="D17" s="6">
        <v>0</v>
      </c>
      <c r="E17" s="50">
        <f t="shared" si="0"/>
        <v>0</v>
      </c>
      <c r="F17" s="51"/>
      <c r="H17" s="6">
        <v>0</v>
      </c>
      <c r="I17" s="50">
        <f t="shared" si="1"/>
        <v>0</v>
      </c>
      <c r="J17" s="51"/>
    </row>
    <row r="18" spans="1:10" x14ac:dyDescent="0.25">
      <c r="A18" s="47" t="s">
        <v>39</v>
      </c>
      <c r="B18" s="45" t="s">
        <v>256</v>
      </c>
      <c r="C18" s="46">
        <v>6.3E-5</v>
      </c>
      <c r="D18" s="6">
        <v>0</v>
      </c>
      <c r="E18" s="50">
        <f t="shared" si="0"/>
        <v>0</v>
      </c>
      <c r="F18" s="51"/>
      <c r="H18" s="6">
        <v>0</v>
      </c>
      <c r="I18" s="50">
        <f t="shared" si="1"/>
        <v>0</v>
      </c>
      <c r="J18" s="51"/>
    </row>
    <row r="19" spans="1:10" x14ac:dyDescent="0.25">
      <c r="A19" s="47" t="s">
        <v>39</v>
      </c>
      <c r="B19" s="45" t="s">
        <v>257</v>
      </c>
      <c r="C19" s="46">
        <v>3.8000000000000002E-5</v>
      </c>
      <c r="D19" s="6">
        <v>0</v>
      </c>
      <c r="E19" s="50">
        <f t="shared" si="0"/>
        <v>0</v>
      </c>
      <c r="F19" s="51"/>
      <c r="H19" s="6">
        <v>0</v>
      </c>
      <c r="I19" s="50">
        <f t="shared" si="1"/>
        <v>0</v>
      </c>
      <c r="J19" s="51"/>
    </row>
    <row r="20" spans="1:10" x14ac:dyDescent="0.25">
      <c r="A20" s="47" t="s">
        <v>39</v>
      </c>
      <c r="B20" s="45" t="s">
        <v>258</v>
      </c>
      <c r="C20" s="46">
        <v>1.2999999999999999E-5</v>
      </c>
      <c r="D20" s="6">
        <v>0</v>
      </c>
      <c r="E20" s="50">
        <f t="shared" si="0"/>
        <v>0</v>
      </c>
      <c r="F20" s="51"/>
      <c r="H20" s="6">
        <v>0</v>
      </c>
      <c r="I20" s="50">
        <f t="shared" si="1"/>
        <v>0</v>
      </c>
      <c r="J20" s="51"/>
    </row>
    <row r="21" spans="1:10" x14ac:dyDescent="0.25">
      <c r="A21" s="47" t="s">
        <v>39</v>
      </c>
      <c r="B21" s="45" t="s">
        <v>259</v>
      </c>
      <c r="C21" s="46">
        <v>3.0699999999999998E-4</v>
      </c>
      <c r="D21" s="6">
        <v>0</v>
      </c>
      <c r="E21" s="50">
        <f t="shared" si="0"/>
        <v>0</v>
      </c>
      <c r="F21" s="51"/>
      <c r="H21" s="6">
        <v>0</v>
      </c>
      <c r="I21" s="50">
        <f t="shared" si="1"/>
        <v>0</v>
      </c>
      <c r="J21" s="51"/>
    </row>
    <row r="22" spans="1:10" x14ac:dyDescent="0.25">
      <c r="A22" s="47" t="s">
        <v>39</v>
      </c>
      <c r="B22" s="45" t="s">
        <v>260</v>
      </c>
      <c r="C22" s="46">
        <v>6.8999999999999997E-5</v>
      </c>
      <c r="D22" s="6">
        <v>0</v>
      </c>
      <c r="E22" s="50">
        <f t="shared" si="0"/>
        <v>0</v>
      </c>
      <c r="F22" s="51"/>
      <c r="H22" s="6">
        <v>0</v>
      </c>
      <c r="I22" s="50">
        <f t="shared" si="1"/>
        <v>0</v>
      </c>
      <c r="J22" s="51"/>
    </row>
    <row r="23" spans="1:10" x14ac:dyDescent="0.25">
      <c r="A23" s="47" t="s">
        <v>39</v>
      </c>
      <c r="B23" s="45" t="s">
        <v>261</v>
      </c>
      <c r="C23" s="46">
        <v>4.0000000000000003E-5</v>
      </c>
      <c r="D23" s="6">
        <v>0</v>
      </c>
      <c r="E23" s="50">
        <f t="shared" si="0"/>
        <v>0</v>
      </c>
      <c r="F23" s="51"/>
      <c r="H23" s="6">
        <v>0</v>
      </c>
      <c r="I23" s="50">
        <f t="shared" si="1"/>
        <v>0</v>
      </c>
      <c r="J23" s="51"/>
    </row>
    <row r="24" spans="1:10" x14ac:dyDescent="0.25">
      <c r="A24" s="47" t="s">
        <v>39</v>
      </c>
      <c r="B24" s="45" t="s">
        <v>262</v>
      </c>
      <c r="C24" s="46">
        <v>2.5000000000000001E-5</v>
      </c>
      <c r="D24" s="6">
        <v>0</v>
      </c>
      <c r="E24" s="50">
        <f t="shared" si="0"/>
        <v>0</v>
      </c>
      <c r="F24" s="51"/>
      <c r="H24" s="6">
        <v>0</v>
      </c>
      <c r="I24" s="50">
        <f t="shared" si="1"/>
        <v>0</v>
      </c>
      <c r="J24" s="51"/>
    </row>
    <row r="25" spans="1:10" x14ac:dyDescent="0.25">
      <c r="A25" s="47" t="s">
        <v>39</v>
      </c>
      <c r="B25" s="45" t="s">
        <v>263</v>
      </c>
      <c r="C25" s="46">
        <v>6.8999999999999997E-5</v>
      </c>
      <c r="D25" s="6">
        <v>0</v>
      </c>
      <c r="E25" s="50">
        <f t="shared" si="0"/>
        <v>0</v>
      </c>
      <c r="F25" s="51"/>
      <c r="H25" s="6">
        <v>0</v>
      </c>
      <c r="I25" s="50">
        <f t="shared" si="1"/>
        <v>0</v>
      </c>
      <c r="J25" s="51"/>
    </row>
    <row r="26" spans="1:10" x14ac:dyDescent="0.25">
      <c r="A26" s="47" t="s">
        <v>39</v>
      </c>
      <c r="B26" s="45" t="s">
        <v>264</v>
      </c>
      <c r="C26" s="46">
        <v>5.1E-5</v>
      </c>
      <c r="D26" s="6">
        <v>0</v>
      </c>
      <c r="E26" s="50">
        <f t="shared" si="0"/>
        <v>0</v>
      </c>
      <c r="F26" s="51"/>
      <c r="H26" s="6">
        <v>0</v>
      </c>
      <c r="I26" s="50">
        <f t="shared" si="1"/>
        <v>0</v>
      </c>
      <c r="J26" s="51"/>
    </row>
    <row r="27" spans="1:10" x14ac:dyDescent="0.25">
      <c r="A27" s="47" t="s">
        <v>39</v>
      </c>
      <c r="B27" s="45" t="s">
        <v>265</v>
      </c>
      <c r="C27" s="46">
        <v>2.5000000000000001E-5</v>
      </c>
      <c r="D27" s="6">
        <v>0</v>
      </c>
      <c r="E27" s="50">
        <f t="shared" si="0"/>
        <v>0</v>
      </c>
      <c r="F27" s="51"/>
      <c r="H27" s="6">
        <v>0</v>
      </c>
      <c r="I27" s="50">
        <f t="shared" si="1"/>
        <v>0</v>
      </c>
      <c r="J27" s="51"/>
    </row>
    <row r="28" spans="1:10" x14ac:dyDescent="0.25">
      <c r="A28" s="47" t="s">
        <v>39</v>
      </c>
      <c r="B28" s="45" t="s">
        <v>266</v>
      </c>
      <c r="C28" s="46">
        <v>3.4999999999999997E-5</v>
      </c>
      <c r="D28" s="6">
        <v>0</v>
      </c>
      <c r="E28" s="50">
        <f t="shared" si="0"/>
        <v>0</v>
      </c>
      <c r="F28" s="51"/>
      <c r="H28" s="6">
        <v>0</v>
      </c>
      <c r="I28" s="50">
        <f t="shared" si="1"/>
        <v>0</v>
      </c>
      <c r="J28" s="51"/>
    </row>
    <row r="29" spans="1:10" x14ac:dyDescent="0.25">
      <c r="A29" s="47" t="s">
        <v>39</v>
      </c>
      <c r="B29" s="45" t="s">
        <v>267</v>
      </c>
      <c r="C29" s="46">
        <v>1.5999999999999999E-5</v>
      </c>
      <c r="D29" s="6">
        <v>0</v>
      </c>
      <c r="E29" s="50">
        <f t="shared" si="0"/>
        <v>0</v>
      </c>
      <c r="F29" s="51"/>
      <c r="H29" s="6">
        <v>0</v>
      </c>
      <c r="I29" s="50">
        <f t="shared" si="1"/>
        <v>0</v>
      </c>
      <c r="J29" s="51"/>
    </row>
    <row r="30" spans="1:10" x14ac:dyDescent="0.25">
      <c r="A30" s="47" t="s">
        <v>39</v>
      </c>
      <c r="B30" s="45" t="s">
        <v>268</v>
      </c>
      <c r="C30" s="46">
        <v>4.3999999999999999E-5</v>
      </c>
      <c r="D30" s="6">
        <v>0</v>
      </c>
      <c r="E30" s="50">
        <f t="shared" si="0"/>
        <v>0</v>
      </c>
      <c r="F30" s="51"/>
      <c r="H30" s="6">
        <v>0</v>
      </c>
      <c r="I30" s="50">
        <f t="shared" si="1"/>
        <v>0</v>
      </c>
      <c r="J30" s="51"/>
    </row>
    <row r="31" spans="1:10" x14ac:dyDescent="0.25">
      <c r="A31" s="47" t="s">
        <v>39</v>
      </c>
      <c r="B31" s="45" t="s">
        <v>269</v>
      </c>
      <c r="C31" s="46">
        <v>2.4000000000000001E-5</v>
      </c>
      <c r="D31" s="6">
        <v>0</v>
      </c>
      <c r="E31" s="50">
        <f t="shared" si="0"/>
        <v>0</v>
      </c>
      <c r="F31" s="51"/>
      <c r="H31" s="6">
        <v>0</v>
      </c>
      <c r="I31" s="50">
        <f t="shared" si="1"/>
        <v>0</v>
      </c>
      <c r="J31" s="51"/>
    </row>
    <row r="32" spans="1:10" x14ac:dyDescent="0.25">
      <c r="A32" s="47" t="s">
        <v>39</v>
      </c>
      <c r="B32" s="45" t="s">
        <v>270</v>
      </c>
      <c r="C32" s="46">
        <v>3.6999999999999998E-5</v>
      </c>
      <c r="D32" s="6">
        <v>0</v>
      </c>
      <c r="E32" s="50">
        <f t="shared" si="0"/>
        <v>0</v>
      </c>
      <c r="F32" s="51"/>
      <c r="H32" s="6">
        <v>0</v>
      </c>
      <c r="I32" s="50">
        <f t="shared" si="1"/>
        <v>0</v>
      </c>
      <c r="J32" s="51"/>
    </row>
    <row r="33" spans="1:10" x14ac:dyDescent="0.25">
      <c r="A33" s="47" t="s">
        <v>39</v>
      </c>
      <c r="B33" s="45" t="s">
        <v>271</v>
      </c>
      <c r="C33" s="46">
        <v>3.4999999999999997E-5</v>
      </c>
      <c r="D33" s="6">
        <v>0</v>
      </c>
      <c r="E33" s="50">
        <f t="shared" si="0"/>
        <v>0</v>
      </c>
      <c r="F33" s="51"/>
      <c r="H33" s="6">
        <v>0</v>
      </c>
      <c r="I33" s="50">
        <f t="shared" si="1"/>
        <v>0</v>
      </c>
      <c r="J33" s="51"/>
    </row>
    <row r="34" spans="1:10" x14ac:dyDescent="0.25">
      <c r="A34" s="47" t="s">
        <v>39</v>
      </c>
      <c r="B34" s="45" t="s">
        <v>272</v>
      </c>
      <c r="C34" s="46">
        <v>1.02E-4</v>
      </c>
      <c r="D34" s="6">
        <v>0</v>
      </c>
      <c r="E34" s="50">
        <f t="shared" si="0"/>
        <v>0</v>
      </c>
      <c r="F34" s="51"/>
      <c r="H34" s="6">
        <v>0</v>
      </c>
      <c r="I34" s="50">
        <f t="shared" si="1"/>
        <v>0</v>
      </c>
      <c r="J34" s="51"/>
    </row>
    <row r="35" spans="1:10" x14ac:dyDescent="0.25">
      <c r="A35" s="47" t="s">
        <v>39</v>
      </c>
      <c r="B35" s="45" t="s">
        <v>273</v>
      </c>
      <c r="C35" s="46">
        <v>1.5E-5</v>
      </c>
      <c r="D35" s="6">
        <v>0</v>
      </c>
      <c r="E35" s="50">
        <f t="shared" si="0"/>
        <v>0</v>
      </c>
      <c r="F35" s="51"/>
      <c r="H35" s="6">
        <v>0</v>
      </c>
      <c r="I35" s="50">
        <f t="shared" si="1"/>
        <v>0</v>
      </c>
      <c r="J35" s="51"/>
    </row>
    <row r="36" spans="1:10" x14ac:dyDescent="0.25">
      <c r="A36" s="47" t="s">
        <v>39</v>
      </c>
      <c r="B36" s="45" t="s">
        <v>274</v>
      </c>
      <c r="C36" s="46">
        <v>2.0000000000000002E-5</v>
      </c>
      <c r="D36" s="6">
        <v>0</v>
      </c>
      <c r="E36" s="50">
        <f t="shared" si="0"/>
        <v>0</v>
      </c>
      <c r="F36" s="51"/>
      <c r="H36" s="6">
        <v>0</v>
      </c>
      <c r="I36" s="50">
        <f t="shared" si="1"/>
        <v>0</v>
      </c>
      <c r="J36" s="51"/>
    </row>
    <row r="37" spans="1:10" x14ac:dyDescent="0.25">
      <c r="A37" s="47" t="s">
        <v>39</v>
      </c>
      <c r="B37" s="45" t="s">
        <v>275</v>
      </c>
      <c r="C37" s="46">
        <v>6.3999999999999997E-5</v>
      </c>
      <c r="D37" s="6">
        <v>0</v>
      </c>
      <c r="E37" s="50">
        <f t="shared" si="0"/>
        <v>0</v>
      </c>
      <c r="F37" s="51"/>
      <c r="H37" s="6">
        <v>0</v>
      </c>
      <c r="I37" s="50">
        <f t="shared" si="1"/>
        <v>0</v>
      </c>
      <c r="J37" s="51"/>
    </row>
    <row r="38" spans="1:10" x14ac:dyDescent="0.25">
      <c r="A38" s="47" t="s">
        <v>39</v>
      </c>
      <c r="B38" s="45" t="s">
        <v>276</v>
      </c>
      <c r="C38" s="46">
        <v>2.4000000000000001E-5</v>
      </c>
      <c r="D38" s="6">
        <v>0</v>
      </c>
      <c r="E38" s="50">
        <f t="shared" si="0"/>
        <v>0</v>
      </c>
      <c r="F38" s="51"/>
      <c r="H38" s="6">
        <v>0</v>
      </c>
      <c r="I38" s="50">
        <f t="shared" si="1"/>
        <v>0</v>
      </c>
      <c r="J38" s="51"/>
    </row>
    <row r="39" spans="1:10" x14ac:dyDescent="0.25">
      <c r="A39" s="47" t="s">
        <v>39</v>
      </c>
      <c r="B39" s="45" t="s">
        <v>277</v>
      </c>
      <c r="C39" s="46">
        <v>9.1000000000000003E-5</v>
      </c>
      <c r="D39" s="6">
        <v>0</v>
      </c>
      <c r="E39" s="50">
        <f t="shared" si="0"/>
        <v>0</v>
      </c>
      <c r="F39" s="51"/>
      <c r="H39" s="6">
        <v>0</v>
      </c>
      <c r="I39" s="50">
        <f t="shared" si="1"/>
        <v>0</v>
      </c>
      <c r="J39" s="51"/>
    </row>
    <row r="40" spans="1:10" x14ac:dyDescent="0.25">
      <c r="A40" s="47" t="s">
        <v>39</v>
      </c>
      <c r="B40" s="45" t="s">
        <v>278</v>
      </c>
      <c r="C40" s="46">
        <v>5.7000000000000003E-5</v>
      </c>
      <c r="D40" s="6">
        <v>0</v>
      </c>
      <c r="E40" s="50">
        <f t="shared" si="0"/>
        <v>0</v>
      </c>
      <c r="F40" s="51"/>
      <c r="H40" s="6">
        <v>0</v>
      </c>
      <c r="I40" s="50">
        <f t="shared" si="1"/>
        <v>0</v>
      </c>
      <c r="J40" s="51"/>
    </row>
    <row r="41" spans="1:10" x14ac:dyDescent="0.25">
      <c r="A41" s="47" t="s">
        <v>39</v>
      </c>
      <c r="B41" s="45" t="s">
        <v>279</v>
      </c>
      <c r="C41" s="46">
        <v>7.8999999999999996E-5</v>
      </c>
      <c r="D41" s="6">
        <v>0</v>
      </c>
      <c r="E41" s="50">
        <f t="shared" si="0"/>
        <v>0</v>
      </c>
      <c r="F41" s="51"/>
      <c r="H41" s="6">
        <v>0</v>
      </c>
      <c r="I41" s="50">
        <f t="shared" si="1"/>
        <v>0</v>
      </c>
      <c r="J41" s="51"/>
    </row>
    <row r="42" spans="1:10" x14ac:dyDescent="0.25">
      <c r="A42" s="47" t="s">
        <v>39</v>
      </c>
      <c r="B42" s="45" t="s">
        <v>280</v>
      </c>
      <c r="C42" s="46">
        <v>5.5000000000000002E-5</v>
      </c>
      <c r="D42" s="6">
        <v>0</v>
      </c>
      <c r="E42" s="50">
        <f t="shared" si="0"/>
        <v>0</v>
      </c>
      <c r="F42" s="51"/>
      <c r="H42" s="6">
        <v>0</v>
      </c>
      <c r="I42" s="50">
        <f t="shared" si="1"/>
        <v>0</v>
      </c>
      <c r="J42" s="51"/>
    </row>
    <row r="43" spans="1:10" x14ac:dyDescent="0.25">
      <c r="A43" s="47" t="s">
        <v>39</v>
      </c>
      <c r="B43" s="45" t="s">
        <v>281</v>
      </c>
      <c r="C43" s="46">
        <v>4.6E-5</v>
      </c>
      <c r="D43" s="6">
        <v>0</v>
      </c>
      <c r="E43" s="50">
        <f t="shared" si="0"/>
        <v>0</v>
      </c>
      <c r="F43" s="51"/>
      <c r="H43" s="6">
        <v>0</v>
      </c>
      <c r="I43" s="50">
        <f t="shared" si="1"/>
        <v>0</v>
      </c>
      <c r="J43" s="51"/>
    </row>
    <row r="44" spans="1:10" x14ac:dyDescent="0.25">
      <c r="A44" s="47" t="s">
        <v>39</v>
      </c>
      <c r="B44" s="45" t="s">
        <v>282</v>
      </c>
      <c r="C44" s="46">
        <v>6.4999999999999994E-5</v>
      </c>
      <c r="D44" s="6">
        <v>0</v>
      </c>
      <c r="E44" s="50">
        <f t="shared" si="0"/>
        <v>0</v>
      </c>
      <c r="F44" s="51"/>
      <c r="H44" s="6">
        <v>0</v>
      </c>
      <c r="I44" s="50">
        <f t="shared" si="1"/>
        <v>0</v>
      </c>
      <c r="J44" s="51"/>
    </row>
    <row r="45" spans="1:10" x14ac:dyDescent="0.25">
      <c r="A45" s="47" t="s">
        <v>39</v>
      </c>
      <c r="B45" s="45" t="s">
        <v>283</v>
      </c>
      <c r="C45" s="46">
        <v>6.7000000000000002E-5</v>
      </c>
      <c r="D45" s="6">
        <v>0</v>
      </c>
      <c r="E45" s="50">
        <f t="shared" si="0"/>
        <v>0</v>
      </c>
      <c r="F45" s="51"/>
      <c r="H45" s="6">
        <v>0</v>
      </c>
      <c r="I45" s="50">
        <f t="shared" si="1"/>
        <v>0</v>
      </c>
      <c r="J45" s="51"/>
    </row>
    <row r="46" spans="1:10" x14ac:dyDescent="0.25">
      <c r="A46" s="47" t="s">
        <v>39</v>
      </c>
      <c r="B46" s="45" t="s">
        <v>284</v>
      </c>
      <c r="C46" s="46">
        <v>1.3100000000000001E-4</v>
      </c>
      <c r="D46" s="6">
        <v>0</v>
      </c>
      <c r="E46" s="50">
        <f t="shared" si="0"/>
        <v>0</v>
      </c>
      <c r="F46" s="51"/>
      <c r="H46" s="6">
        <v>0</v>
      </c>
      <c r="I46" s="50">
        <f t="shared" si="1"/>
        <v>0</v>
      </c>
      <c r="J46" s="51"/>
    </row>
    <row r="47" spans="1:10" x14ac:dyDescent="0.25">
      <c r="A47" s="47" t="s">
        <v>39</v>
      </c>
      <c r="B47" s="45" t="s">
        <v>285</v>
      </c>
      <c r="C47" s="46">
        <v>6.3E-5</v>
      </c>
      <c r="D47" s="6">
        <v>0</v>
      </c>
      <c r="E47" s="50">
        <f t="shared" si="0"/>
        <v>0</v>
      </c>
      <c r="F47" s="51"/>
      <c r="H47" s="6">
        <v>0</v>
      </c>
      <c r="I47" s="50">
        <f t="shared" si="1"/>
        <v>0</v>
      </c>
      <c r="J47" s="51"/>
    </row>
    <row r="48" spans="1:10" x14ac:dyDescent="0.25">
      <c r="A48" s="47" t="s">
        <v>39</v>
      </c>
      <c r="B48" s="45" t="s">
        <v>286</v>
      </c>
      <c r="C48" s="46">
        <v>4.8000000000000001E-5</v>
      </c>
      <c r="D48" s="6">
        <v>0</v>
      </c>
      <c r="E48" s="50">
        <f t="shared" si="0"/>
        <v>0</v>
      </c>
      <c r="F48" s="51"/>
      <c r="H48" s="6">
        <v>0</v>
      </c>
      <c r="I48" s="50">
        <f t="shared" si="1"/>
        <v>0</v>
      </c>
      <c r="J48" s="51"/>
    </row>
    <row r="49" spans="1:10" x14ac:dyDescent="0.25">
      <c r="A49" s="47" t="s">
        <v>39</v>
      </c>
      <c r="B49" s="45" t="s">
        <v>287</v>
      </c>
      <c r="C49" s="46">
        <v>1.26E-4</v>
      </c>
      <c r="D49" s="6">
        <v>0</v>
      </c>
      <c r="E49" s="50">
        <f t="shared" si="0"/>
        <v>0</v>
      </c>
      <c r="F49" s="51"/>
      <c r="H49" s="6">
        <v>0</v>
      </c>
      <c r="I49" s="50">
        <f t="shared" si="1"/>
        <v>0</v>
      </c>
      <c r="J49" s="51"/>
    </row>
    <row r="50" spans="1:10" x14ac:dyDescent="0.25">
      <c r="A50" s="47" t="s">
        <v>39</v>
      </c>
      <c r="B50" s="45" t="s">
        <v>288</v>
      </c>
      <c r="C50" s="46">
        <v>7.7999999999999999E-5</v>
      </c>
      <c r="D50" s="6">
        <v>0</v>
      </c>
      <c r="E50" s="50">
        <f t="shared" si="0"/>
        <v>0</v>
      </c>
      <c r="F50" s="51"/>
      <c r="H50" s="6">
        <v>0</v>
      </c>
      <c r="I50" s="50">
        <f t="shared" si="1"/>
        <v>0</v>
      </c>
      <c r="J50" s="51"/>
    </row>
    <row r="51" spans="1:10" x14ac:dyDescent="0.25">
      <c r="A51" s="47" t="s">
        <v>39</v>
      </c>
      <c r="B51" s="45" t="s">
        <v>289</v>
      </c>
      <c r="C51" s="46">
        <v>3.8999999999999999E-5</v>
      </c>
      <c r="D51" s="6">
        <v>0</v>
      </c>
      <c r="E51" s="50">
        <f t="shared" si="0"/>
        <v>0</v>
      </c>
      <c r="F51" s="51"/>
      <c r="H51" s="6">
        <v>0</v>
      </c>
      <c r="I51" s="50">
        <f t="shared" si="1"/>
        <v>0</v>
      </c>
      <c r="J51" s="51"/>
    </row>
    <row r="52" spans="1:10" x14ac:dyDescent="0.25">
      <c r="A52" s="47" t="s">
        <v>39</v>
      </c>
      <c r="B52" s="45" t="s">
        <v>290</v>
      </c>
      <c r="C52" s="46">
        <v>5.8999999999999998E-5</v>
      </c>
      <c r="D52" s="6">
        <v>0</v>
      </c>
      <c r="E52" s="50">
        <f t="shared" si="0"/>
        <v>0</v>
      </c>
      <c r="F52" s="51"/>
      <c r="H52" s="6">
        <v>0</v>
      </c>
      <c r="I52" s="50">
        <f t="shared" si="1"/>
        <v>0</v>
      </c>
      <c r="J52" s="51"/>
    </row>
    <row r="53" spans="1:10" x14ac:dyDescent="0.25">
      <c r="A53" s="47" t="s">
        <v>39</v>
      </c>
      <c r="B53" s="45" t="s">
        <v>291</v>
      </c>
      <c r="C53" s="46">
        <v>9.3999999999999994E-5</v>
      </c>
      <c r="D53" s="6">
        <v>0</v>
      </c>
      <c r="E53" s="50">
        <f t="shared" si="0"/>
        <v>0</v>
      </c>
      <c r="F53" s="51"/>
      <c r="H53" s="6">
        <v>0</v>
      </c>
      <c r="I53" s="50">
        <f t="shared" si="1"/>
        <v>0</v>
      </c>
      <c r="J53" s="51"/>
    </row>
    <row r="54" spans="1:10" x14ac:dyDescent="0.25">
      <c r="A54" s="47" t="s">
        <v>39</v>
      </c>
      <c r="B54" s="45" t="s">
        <v>292</v>
      </c>
      <c r="C54" s="46">
        <v>1.12E-4</v>
      </c>
      <c r="D54" s="6">
        <v>0</v>
      </c>
      <c r="E54" s="50">
        <f t="shared" si="0"/>
        <v>0</v>
      </c>
      <c r="F54" s="51"/>
      <c r="H54" s="6">
        <v>0</v>
      </c>
      <c r="I54" s="50">
        <f t="shared" si="1"/>
        <v>0</v>
      </c>
      <c r="J54" s="51"/>
    </row>
    <row r="55" spans="1:10" x14ac:dyDescent="0.25">
      <c r="A55" s="47" t="s">
        <v>39</v>
      </c>
      <c r="B55" s="45" t="s">
        <v>293</v>
      </c>
      <c r="C55" s="46">
        <v>6.9999999999999994E-5</v>
      </c>
      <c r="D55" s="6">
        <v>0</v>
      </c>
      <c r="E55" s="50">
        <f t="shared" si="0"/>
        <v>0</v>
      </c>
      <c r="F55" s="51"/>
      <c r="H55" s="6">
        <v>0</v>
      </c>
      <c r="I55" s="50">
        <f t="shared" si="1"/>
        <v>0</v>
      </c>
      <c r="J55" s="51"/>
    </row>
    <row r="56" spans="1:10" x14ac:dyDescent="0.25">
      <c r="A56" s="47" t="s">
        <v>39</v>
      </c>
      <c r="B56" s="45" t="s">
        <v>294</v>
      </c>
      <c r="C56" s="46">
        <v>1.17E-4</v>
      </c>
      <c r="D56" s="6">
        <v>0</v>
      </c>
      <c r="E56" s="50">
        <f t="shared" si="0"/>
        <v>0</v>
      </c>
      <c r="F56" s="51"/>
      <c r="H56" s="6">
        <v>0</v>
      </c>
      <c r="I56" s="50">
        <f t="shared" si="1"/>
        <v>0</v>
      </c>
      <c r="J56" s="51"/>
    </row>
    <row r="57" spans="1:10" x14ac:dyDescent="0.25">
      <c r="A57" s="47" t="s">
        <v>39</v>
      </c>
      <c r="B57" s="45" t="s">
        <v>295</v>
      </c>
      <c r="C57" s="46">
        <v>6.7999999999999999E-5</v>
      </c>
      <c r="D57" s="6">
        <v>0</v>
      </c>
      <c r="E57" s="50">
        <f t="shared" si="0"/>
        <v>0</v>
      </c>
      <c r="F57" s="51"/>
      <c r="H57" s="6">
        <v>0</v>
      </c>
      <c r="I57" s="50">
        <f t="shared" si="1"/>
        <v>0</v>
      </c>
      <c r="J57" s="51"/>
    </row>
    <row r="58" spans="1:10" x14ac:dyDescent="0.25">
      <c r="A58" s="47" t="s">
        <v>39</v>
      </c>
      <c r="B58" s="45" t="s">
        <v>296</v>
      </c>
      <c r="C58" s="46">
        <v>9.2E-5</v>
      </c>
      <c r="D58" s="6">
        <v>0</v>
      </c>
      <c r="E58" s="50">
        <f t="shared" si="0"/>
        <v>0</v>
      </c>
      <c r="F58" s="51"/>
      <c r="H58" s="6">
        <v>0</v>
      </c>
      <c r="I58" s="50">
        <f t="shared" si="1"/>
        <v>0</v>
      </c>
      <c r="J58" s="51"/>
    </row>
    <row r="59" spans="1:10" x14ac:dyDescent="0.25">
      <c r="A59" s="47" t="s">
        <v>39</v>
      </c>
      <c r="B59" s="45" t="s">
        <v>297</v>
      </c>
      <c r="C59" s="46">
        <v>3.8000000000000002E-5</v>
      </c>
      <c r="D59" s="6">
        <v>0</v>
      </c>
      <c r="E59" s="50">
        <f t="shared" si="0"/>
        <v>0</v>
      </c>
      <c r="F59" s="51"/>
      <c r="H59" s="6">
        <v>0</v>
      </c>
      <c r="I59" s="50">
        <f t="shared" si="1"/>
        <v>0</v>
      </c>
      <c r="J59" s="51"/>
    </row>
    <row r="60" spans="1:10" x14ac:dyDescent="0.25">
      <c r="A60" s="47" t="s">
        <v>39</v>
      </c>
      <c r="B60" s="45" t="s">
        <v>298</v>
      </c>
      <c r="C60" s="46">
        <v>3.1000000000000001E-5</v>
      </c>
      <c r="D60" s="6">
        <v>0</v>
      </c>
      <c r="E60" s="50">
        <f t="shared" si="0"/>
        <v>0</v>
      </c>
      <c r="F60" s="51"/>
      <c r="H60" s="6">
        <v>0</v>
      </c>
      <c r="I60" s="50">
        <f t="shared" si="1"/>
        <v>0</v>
      </c>
      <c r="J60" s="51"/>
    </row>
    <row r="61" spans="1:10" x14ac:dyDescent="0.25">
      <c r="A61" s="47" t="s">
        <v>39</v>
      </c>
      <c r="B61" s="45" t="s">
        <v>299</v>
      </c>
      <c r="C61" s="46">
        <v>4.8999999999999998E-4</v>
      </c>
      <c r="D61" s="6">
        <v>0</v>
      </c>
      <c r="E61" s="50">
        <f t="shared" si="0"/>
        <v>0</v>
      </c>
      <c r="F61" s="51"/>
      <c r="H61" s="6">
        <v>0</v>
      </c>
      <c r="I61" s="50">
        <f t="shared" si="1"/>
        <v>0</v>
      </c>
      <c r="J61" s="51"/>
    </row>
    <row r="62" spans="1:10" x14ac:dyDescent="0.25">
      <c r="A62" s="47" t="s">
        <v>39</v>
      </c>
      <c r="B62" s="45" t="s">
        <v>300</v>
      </c>
      <c r="C62" s="46">
        <v>8.2000000000000001E-5</v>
      </c>
      <c r="D62" s="6">
        <v>0</v>
      </c>
      <c r="E62" s="50">
        <f t="shared" si="0"/>
        <v>0</v>
      </c>
      <c r="F62" s="51"/>
      <c r="H62" s="6">
        <v>0</v>
      </c>
      <c r="I62" s="50">
        <f t="shared" si="1"/>
        <v>0</v>
      </c>
      <c r="J62" s="51"/>
    </row>
    <row r="63" spans="1:10" x14ac:dyDescent="0.25">
      <c r="A63" s="47" t="s">
        <v>39</v>
      </c>
      <c r="B63" s="45" t="s">
        <v>301</v>
      </c>
      <c r="C63" s="46">
        <v>5.5999999999999999E-5</v>
      </c>
      <c r="D63" s="6">
        <v>0</v>
      </c>
      <c r="E63" s="50">
        <f t="shared" si="0"/>
        <v>0</v>
      </c>
      <c r="F63" s="51"/>
      <c r="H63" s="6">
        <v>0</v>
      </c>
      <c r="I63" s="50">
        <f t="shared" si="1"/>
        <v>0</v>
      </c>
      <c r="J63" s="51"/>
    </row>
    <row r="64" spans="1:10" x14ac:dyDescent="0.25">
      <c r="A64" s="47" t="s">
        <v>39</v>
      </c>
      <c r="B64" s="45" t="s">
        <v>302</v>
      </c>
      <c r="C64" s="46">
        <v>3.4999999999999997E-5</v>
      </c>
      <c r="D64" s="6">
        <v>0</v>
      </c>
      <c r="E64" s="50">
        <f t="shared" si="0"/>
        <v>0</v>
      </c>
      <c r="F64" s="51"/>
      <c r="H64" s="6">
        <v>0</v>
      </c>
      <c r="I64" s="50">
        <f t="shared" si="1"/>
        <v>0</v>
      </c>
      <c r="J64" s="51"/>
    </row>
    <row r="65" spans="1:10" x14ac:dyDescent="0.25">
      <c r="A65" s="47" t="s">
        <v>39</v>
      </c>
      <c r="B65" s="45" t="s">
        <v>303</v>
      </c>
      <c r="C65" s="46">
        <v>1.0000000000000001E-5</v>
      </c>
      <c r="D65" s="6">
        <v>0</v>
      </c>
      <c r="E65" s="50">
        <f t="shared" si="0"/>
        <v>0</v>
      </c>
      <c r="F65" s="51"/>
      <c r="H65" s="6">
        <v>0</v>
      </c>
      <c r="I65" s="50">
        <f t="shared" si="1"/>
        <v>0</v>
      </c>
      <c r="J65" s="51"/>
    </row>
    <row r="66" spans="1:10" x14ac:dyDescent="0.25">
      <c r="A66" s="47" t="s">
        <v>39</v>
      </c>
      <c r="B66" s="45" t="s">
        <v>304</v>
      </c>
      <c r="C66" s="46">
        <v>6.4999999999999994E-5</v>
      </c>
      <c r="D66" s="6">
        <v>0</v>
      </c>
      <c r="E66" s="50">
        <f t="shared" si="0"/>
        <v>0</v>
      </c>
      <c r="F66" s="51"/>
      <c r="H66" s="6">
        <v>0</v>
      </c>
      <c r="I66" s="50">
        <f t="shared" si="1"/>
        <v>0</v>
      </c>
      <c r="J66" s="51"/>
    </row>
    <row r="67" spans="1:10" x14ac:dyDescent="0.25">
      <c r="A67" s="47" t="s">
        <v>39</v>
      </c>
      <c r="B67" s="45" t="s">
        <v>305</v>
      </c>
      <c r="C67" s="46">
        <v>5.8E-5</v>
      </c>
      <c r="D67" s="6">
        <v>0</v>
      </c>
      <c r="E67" s="50">
        <f t="shared" si="0"/>
        <v>0</v>
      </c>
      <c r="F67" s="51"/>
      <c r="H67" s="6">
        <v>0</v>
      </c>
      <c r="I67" s="50">
        <f t="shared" si="1"/>
        <v>0</v>
      </c>
      <c r="J67" s="51"/>
    </row>
    <row r="68" spans="1:10" x14ac:dyDescent="0.25">
      <c r="A68" s="47" t="s">
        <v>39</v>
      </c>
      <c r="B68" s="45" t="s">
        <v>306</v>
      </c>
      <c r="C68" s="46">
        <v>3.8000000000000002E-5</v>
      </c>
      <c r="D68" s="6">
        <v>0</v>
      </c>
      <c r="E68" s="50">
        <f t="shared" si="0"/>
        <v>0</v>
      </c>
      <c r="F68" s="51"/>
      <c r="H68" s="6">
        <v>0</v>
      </c>
      <c r="I68" s="50">
        <f t="shared" si="1"/>
        <v>0</v>
      </c>
      <c r="J68" s="51"/>
    </row>
    <row r="69" spans="1:10" x14ac:dyDescent="0.25">
      <c r="A69" s="47" t="s">
        <v>39</v>
      </c>
      <c r="B69" s="45" t="s">
        <v>307</v>
      </c>
      <c r="C69" s="46">
        <v>4.1999999999999998E-5</v>
      </c>
      <c r="D69" s="6">
        <v>0</v>
      </c>
      <c r="E69" s="50">
        <f t="shared" si="0"/>
        <v>0</v>
      </c>
      <c r="F69" s="51"/>
      <c r="H69" s="6">
        <v>0</v>
      </c>
      <c r="I69" s="50">
        <f t="shared" si="1"/>
        <v>0</v>
      </c>
      <c r="J69" s="51"/>
    </row>
    <row r="70" spans="1:10" x14ac:dyDescent="0.25">
      <c r="A70" s="47" t="s">
        <v>39</v>
      </c>
      <c r="B70" s="45" t="s">
        <v>308</v>
      </c>
      <c r="C70" s="46">
        <v>1.1E-4</v>
      </c>
      <c r="D70" s="6">
        <v>0</v>
      </c>
      <c r="E70" s="50">
        <f t="shared" si="0"/>
        <v>0</v>
      </c>
      <c r="F70" s="51"/>
      <c r="H70" s="6">
        <v>0</v>
      </c>
      <c r="I70" s="50">
        <f t="shared" si="1"/>
        <v>0</v>
      </c>
      <c r="J70" s="51"/>
    </row>
    <row r="71" spans="1:10" x14ac:dyDescent="0.25">
      <c r="A71" s="47" t="s">
        <v>39</v>
      </c>
      <c r="B71" s="45" t="s">
        <v>309</v>
      </c>
      <c r="C71" s="46">
        <v>4.6E-5</v>
      </c>
      <c r="D71" s="6">
        <v>0</v>
      </c>
      <c r="E71" s="50">
        <f t="shared" si="0"/>
        <v>0</v>
      </c>
      <c r="F71" s="51"/>
      <c r="H71" s="6">
        <v>0</v>
      </c>
      <c r="I71" s="50">
        <f t="shared" si="1"/>
        <v>0</v>
      </c>
      <c r="J71" s="51"/>
    </row>
    <row r="72" spans="1:10" x14ac:dyDescent="0.25">
      <c r="A72" s="47" t="s">
        <v>39</v>
      </c>
      <c r="B72" s="45" t="s">
        <v>310</v>
      </c>
      <c r="C72" s="46">
        <v>8.2000000000000001E-5</v>
      </c>
      <c r="D72" s="6">
        <v>0</v>
      </c>
      <c r="E72" s="50">
        <f t="shared" si="0"/>
        <v>0</v>
      </c>
      <c r="F72" s="51"/>
      <c r="H72" s="6">
        <v>0</v>
      </c>
      <c r="I72" s="50">
        <f t="shared" si="1"/>
        <v>0</v>
      </c>
      <c r="J72" s="51"/>
    </row>
    <row r="73" spans="1:10" x14ac:dyDescent="0.25">
      <c r="A73" s="47" t="s">
        <v>39</v>
      </c>
      <c r="B73" s="45" t="s">
        <v>311</v>
      </c>
      <c r="C73" s="46">
        <v>3.2200000000000002E-4</v>
      </c>
      <c r="D73" s="6">
        <v>0</v>
      </c>
      <c r="E73" s="50">
        <f t="shared" si="0"/>
        <v>0</v>
      </c>
      <c r="F73" s="51"/>
      <c r="H73" s="6">
        <v>0</v>
      </c>
      <c r="I73" s="50">
        <f t="shared" si="1"/>
        <v>0</v>
      </c>
      <c r="J73" s="51"/>
    </row>
    <row r="74" spans="1:10" x14ac:dyDescent="0.25">
      <c r="A74" s="47" t="s">
        <v>39</v>
      </c>
      <c r="B74" s="45" t="s">
        <v>312</v>
      </c>
      <c r="C74" s="46">
        <v>4.6E-5</v>
      </c>
      <c r="D74" s="6">
        <v>0</v>
      </c>
      <c r="E74" s="50">
        <f t="shared" si="0"/>
        <v>0</v>
      </c>
      <c r="F74" s="51"/>
      <c r="H74" s="6">
        <v>0</v>
      </c>
      <c r="I74" s="50">
        <f t="shared" si="1"/>
        <v>0</v>
      </c>
      <c r="J74" s="51"/>
    </row>
    <row r="75" spans="1:10" x14ac:dyDescent="0.25">
      <c r="A75" s="47" t="s">
        <v>39</v>
      </c>
      <c r="B75" s="45" t="s">
        <v>313</v>
      </c>
      <c r="C75" s="46">
        <v>1.07E-4</v>
      </c>
      <c r="D75" s="6">
        <v>0</v>
      </c>
      <c r="E75" s="50">
        <f t="shared" ref="E75:E98" si="2">+IF(D75=1,C75,0)</f>
        <v>0</v>
      </c>
      <c r="F75" s="51"/>
      <c r="H75" s="6">
        <v>0</v>
      </c>
      <c r="I75" s="50">
        <f t="shared" ref="I75:I98" si="3">+IF(H75=1,C75,0)</f>
        <v>0</v>
      </c>
      <c r="J75" s="51"/>
    </row>
    <row r="76" spans="1:10" x14ac:dyDescent="0.25">
      <c r="A76" s="47" t="s">
        <v>39</v>
      </c>
      <c r="B76" s="45" t="s">
        <v>314</v>
      </c>
      <c r="C76" s="46">
        <v>1.17E-4</v>
      </c>
      <c r="D76" s="6">
        <v>0</v>
      </c>
      <c r="E76" s="50">
        <f t="shared" si="2"/>
        <v>0</v>
      </c>
      <c r="F76" s="51"/>
      <c r="H76" s="6">
        <v>0</v>
      </c>
      <c r="I76" s="50">
        <f t="shared" si="3"/>
        <v>0</v>
      </c>
      <c r="J76" s="51"/>
    </row>
    <row r="77" spans="1:10" x14ac:dyDescent="0.25">
      <c r="A77" s="47" t="s">
        <v>39</v>
      </c>
      <c r="B77" s="45" t="s">
        <v>315</v>
      </c>
      <c r="C77" s="46">
        <v>9.7E-5</v>
      </c>
      <c r="D77" s="6">
        <v>0</v>
      </c>
      <c r="E77" s="50">
        <f t="shared" si="2"/>
        <v>0</v>
      </c>
      <c r="F77" s="51"/>
      <c r="H77" s="6">
        <v>0</v>
      </c>
      <c r="I77" s="50">
        <f t="shared" si="3"/>
        <v>0</v>
      </c>
      <c r="J77" s="51"/>
    </row>
    <row r="78" spans="1:10" x14ac:dyDescent="0.25">
      <c r="A78" s="47" t="s">
        <v>39</v>
      </c>
      <c r="B78" s="45" t="s">
        <v>316</v>
      </c>
      <c r="C78" s="46">
        <v>4.0000000000000003E-5</v>
      </c>
      <c r="D78" s="6">
        <v>0</v>
      </c>
      <c r="E78" s="50">
        <f t="shared" si="2"/>
        <v>0</v>
      </c>
      <c r="F78" s="51"/>
      <c r="H78" s="6">
        <v>0</v>
      </c>
      <c r="I78" s="50">
        <f t="shared" si="3"/>
        <v>0</v>
      </c>
      <c r="J78" s="51"/>
    </row>
    <row r="79" spans="1:10" x14ac:dyDescent="0.25">
      <c r="A79" s="47" t="s">
        <v>39</v>
      </c>
      <c r="B79" s="45" t="s">
        <v>317</v>
      </c>
      <c r="C79" s="46">
        <v>1.2899999999999999E-4</v>
      </c>
      <c r="D79" s="6">
        <v>0</v>
      </c>
      <c r="E79" s="50">
        <f t="shared" si="2"/>
        <v>0</v>
      </c>
      <c r="F79" s="51"/>
      <c r="H79" s="6">
        <v>0</v>
      </c>
      <c r="I79" s="50">
        <f t="shared" si="3"/>
        <v>0</v>
      </c>
      <c r="J79" s="51"/>
    </row>
    <row r="80" spans="1:10" x14ac:dyDescent="0.25">
      <c r="A80" s="47" t="s">
        <v>39</v>
      </c>
      <c r="B80" s="45" t="s">
        <v>318</v>
      </c>
      <c r="C80" s="46">
        <v>3.8999999999999999E-5</v>
      </c>
      <c r="D80" s="6">
        <v>0</v>
      </c>
      <c r="E80" s="50">
        <f t="shared" si="2"/>
        <v>0</v>
      </c>
      <c r="F80" s="51"/>
      <c r="H80" s="6">
        <v>0</v>
      </c>
      <c r="I80" s="50">
        <f t="shared" si="3"/>
        <v>0</v>
      </c>
      <c r="J80" s="51"/>
    </row>
    <row r="81" spans="1:10" x14ac:dyDescent="0.25">
      <c r="A81" s="47" t="s">
        <v>39</v>
      </c>
      <c r="B81" s="45" t="s">
        <v>319</v>
      </c>
      <c r="C81" s="46">
        <v>2.0000000000000002E-5</v>
      </c>
      <c r="D81" s="6">
        <v>0</v>
      </c>
      <c r="E81" s="50">
        <f t="shared" si="2"/>
        <v>0</v>
      </c>
      <c r="F81" s="51"/>
      <c r="H81" s="6">
        <v>0</v>
      </c>
      <c r="I81" s="50">
        <f t="shared" si="3"/>
        <v>0</v>
      </c>
      <c r="J81" s="51"/>
    </row>
    <row r="82" spans="1:10" x14ac:dyDescent="0.25">
      <c r="A82" s="47" t="s">
        <v>39</v>
      </c>
      <c r="B82" s="45" t="s">
        <v>320</v>
      </c>
      <c r="C82" s="46">
        <v>2.0999999999999999E-5</v>
      </c>
      <c r="D82" s="6">
        <v>0</v>
      </c>
      <c r="E82" s="50">
        <f t="shared" si="2"/>
        <v>0</v>
      </c>
      <c r="F82" s="51"/>
      <c r="H82" s="6">
        <v>0</v>
      </c>
      <c r="I82" s="50">
        <f t="shared" si="3"/>
        <v>0</v>
      </c>
      <c r="J82" s="51"/>
    </row>
    <row r="83" spans="1:10" x14ac:dyDescent="0.25">
      <c r="A83" s="47" t="s">
        <v>39</v>
      </c>
      <c r="B83" s="45" t="s">
        <v>321</v>
      </c>
      <c r="C83" s="46">
        <v>2.0999999999999999E-5</v>
      </c>
      <c r="D83" s="6">
        <v>0</v>
      </c>
      <c r="E83" s="50">
        <f t="shared" si="2"/>
        <v>0</v>
      </c>
      <c r="F83" s="51"/>
      <c r="H83" s="6">
        <v>0</v>
      </c>
      <c r="I83" s="50">
        <f t="shared" si="3"/>
        <v>0</v>
      </c>
      <c r="J83" s="51"/>
    </row>
    <row r="84" spans="1:10" x14ac:dyDescent="0.25">
      <c r="A84" s="47" t="s">
        <v>39</v>
      </c>
      <c r="B84" s="45" t="s">
        <v>322</v>
      </c>
      <c r="C84" s="46">
        <v>2.5000000000000001E-5</v>
      </c>
      <c r="D84" s="6">
        <v>0</v>
      </c>
      <c r="E84" s="50">
        <f t="shared" si="2"/>
        <v>0</v>
      </c>
      <c r="F84" s="51"/>
      <c r="H84" s="6">
        <v>0</v>
      </c>
      <c r="I84" s="50">
        <f t="shared" si="3"/>
        <v>0</v>
      </c>
      <c r="J84" s="51"/>
    </row>
    <row r="85" spans="1:10" x14ac:dyDescent="0.25">
      <c r="A85" s="47" t="s">
        <v>39</v>
      </c>
      <c r="B85" s="45" t="s">
        <v>323</v>
      </c>
      <c r="C85" s="46">
        <v>3.6999999999999998E-5</v>
      </c>
      <c r="D85" s="6">
        <v>0</v>
      </c>
      <c r="E85" s="50">
        <f t="shared" si="2"/>
        <v>0</v>
      </c>
      <c r="F85" s="51"/>
      <c r="H85" s="6">
        <v>0</v>
      </c>
      <c r="I85" s="50">
        <f t="shared" si="3"/>
        <v>0</v>
      </c>
      <c r="J85" s="51"/>
    </row>
    <row r="86" spans="1:10" x14ac:dyDescent="0.25">
      <c r="A86" s="47" t="s">
        <v>39</v>
      </c>
      <c r="B86" s="45" t="s">
        <v>324</v>
      </c>
      <c r="C86" s="46">
        <v>1.12E-4</v>
      </c>
      <c r="D86" s="6">
        <v>0</v>
      </c>
      <c r="E86" s="50">
        <f t="shared" si="2"/>
        <v>0</v>
      </c>
      <c r="F86" s="51"/>
      <c r="H86" s="6">
        <v>0</v>
      </c>
      <c r="I86" s="50">
        <f t="shared" si="3"/>
        <v>0</v>
      </c>
      <c r="J86" s="51"/>
    </row>
    <row r="87" spans="1:10" x14ac:dyDescent="0.25">
      <c r="A87" s="47" t="s">
        <v>39</v>
      </c>
      <c r="B87" s="45" t="s">
        <v>325</v>
      </c>
      <c r="C87" s="46">
        <v>2.1999999999999999E-5</v>
      </c>
      <c r="D87" s="6">
        <v>0</v>
      </c>
      <c r="E87" s="50">
        <f t="shared" si="2"/>
        <v>0</v>
      </c>
      <c r="F87" s="51"/>
      <c r="H87" s="6">
        <v>0</v>
      </c>
      <c r="I87" s="50">
        <f t="shared" si="3"/>
        <v>0</v>
      </c>
      <c r="J87" s="51"/>
    </row>
    <row r="88" spans="1:10" x14ac:dyDescent="0.25">
      <c r="A88" s="47" t="s">
        <v>39</v>
      </c>
      <c r="B88" s="45" t="s">
        <v>326</v>
      </c>
      <c r="C88" s="46">
        <v>4.3000000000000002E-5</v>
      </c>
      <c r="D88" s="6">
        <v>0</v>
      </c>
      <c r="E88" s="50">
        <f t="shared" si="2"/>
        <v>0</v>
      </c>
      <c r="F88" s="51"/>
      <c r="H88" s="6">
        <v>0</v>
      </c>
      <c r="I88" s="50">
        <f t="shared" si="3"/>
        <v>0</v>
      </c>
      <c r="J88" s="51"/>
    </row>
    <row r="89" spans="1:10" x14ac:dyDescent="0.25">
      <c r="A89" s="47" t="s">
        <v>39</v>
      </c>
      <c r="B89" s="45" t="s">
        <v>327</v>
      </c>
      <c r="C89" s="46">
        <v>4.0000000000000003E-5</v>
      </c>
      <c r="D89" s="6">
        <v>0</v>
      </c>
      <c r="E89" s="50">
        <f t="shared" si="2"/>
        <v>0</v>
      </c>
      <c r="F89" s="51"/>
      <c r="H89" s="6">
        <v>0</v>
      </c>
      <c r="I89" s="50">
        <f t="shared" si="3"/>
        <v>0</v>
      </c>
      <c r="J89" s="51"/>
    </row>
    <row r="90" spans="1:10" x14ac:dyDescent="0.25">
      <c r="A90" s="47" t="s">
        <v>39</v>
      </c>
      <c r="B90" s="45" t="s">
        <v>328</v>
      </c>
      <c r="C90" s="46">
        <v>1.1900000000000001E-4</v>
      </c>
      <c r="D90" s="6">
        <v>0</v>
      </c>
      <c r="E90" s="50">
        <f t="shared" si="2"/>
        <v>0</v>
      </c>
      <c r="F90" s="51"/>
      <c r="H90" s="6">
        <v>0</v>
      </c>
      <c r="I90" s="50">
        <f t="shared" si="3"/>
        <v>0</v>
      </c>
      <c r="J90" s="51"/>
    </row>
    <row r="91" spans="1:10" x14ac:dyDescent="0.25">
      <c r="A91" s="47" t="s">
        <v>39</v>
      </c>
      <c r="B91" s="45" t="s">
        <v>329</v>
      </c>
      <c r="C91" s="46">
        <v>2.6800000000000001E-4</v>
      </c>
      <c r="D91" s="6">
        <v>0</v>
      </c>
      <c r="E91" s="50">
        <f t="shared" si="2"/>
        <v>0</v>
      </c>
      <c r="F91" s="51"/>
      <c r="H91" s="6">
        <v>0</v>
      </c>
      <c r="I91" s="50">
        <f t="shared" si="3"/>
        <v>0</v>
      </c>
      <c r="J91" s="51"/>
    </row>
    <row r="92" spans="1:10" x14ac:dyDescent="0.25">
      <c r="A92" s="47" t="s">
        <v>39</v>
      </c>
      <c r="B92" s="45" t="s">
        <v>330</v>
      </c>
      <c r="C92" s="46">
        <v>2.1999999999999999E-5</v>
      </c>
      <c r="D92" s="6">
        <v>0</v>
      </c>
      <c r="E92" s="50">
        <f t="shared" si="2"/>
        <v>0</v>
      </c>
      <c r="F92" s="51"/>
      <c r="H92" s="6">
        <v>0</v>
      </c>
      <c r="I92" s="50">
        <f t="shared" si="3"/>
        <v>0</v>
      </c>
      <c r="J92" s="51"/>
    </row>
    <row r="93" spans="1:10" x14ac:dyDescent="0.25">
      <c r="A93" s="47" t="s">
        <v>39</v>
      </c>
      <c r="B93" s="45" t="s">
        <v>331</v>
      </c>
      <c r="C93" s="46">
        <v>1.4E-5</v>
      </c>
      <c r="D93" s="6">
        <v>0</v>
      </c>
      <c r="E93" s="50">
        <f t="shared" si="2"/>
        <v>0</v>
      </c>
      <c r="F93" s="51"/>
      <c r="H93" s="6">
        <v>0</v>
      </c>
      <c r="I93" s="50">
        <f t="shared" si="3"/>
        <v>0</v>
      </c>
      <c r="J93" s="51"/>
    </row>
    <row r="94" spans="1:10" x14ac:dyDescent="0.25">
      <c r="A94" s="47" t="s">
        <v>39</v>
      </c>
      <c r="B94" s="45" t="s">
        <v>332</v>
      </c>
      <c r="C94" s="46">
        <v>3.0000000000000001E-5</v>
      </c>
      <c r="D94" s="6">
        <v>0</v>
      </c>
      <c r="E94" s="50">
        <f t="shared" si="2"/>
        <v>0</v>
      </c>
      <c r="F94" s="51"/>
      <c r="H94" s="6">
        <v>0</v>
      </c>
      <c r="I94" s="50">
        <f t="shared" si="3"/>
        <v>0</v>
      </c>
      <c r="J94" s="51"/>
    </row>
    <row r="95" spans="1:10" x14ac:dyDescent="0.25">
      <c r="A95" s="47" t="s">
        <v>39</v>
      </c>
      <c r="B95" s="45" t="s">
        <v>333</v>
      </c>
      <c r="C95" s="46">
        <v>3.4999999999999997E-5</v>
      </c>
      <c r="D95" s="6">
        <v>0</v>
      </c>
      <c r="E95" s="50">
        <f t="shared" si="2"/>
        <v>0</v>
      </c>
      <c r="F95" s="51"/>
      <c r="H95" s="6">
        <v>0</v>
      </c>
      <c r="I95" s="50">
        <f t="shared" si="3"/>
        <v>0</v>
      </c>
      <c r="J95" s="51"/>
    </row>
    <row r="96" spans="1:10" x14ac:dyDescent="0.25">
      <c r="A96" s="47" t="s">
        <v>39</v>
      </c>
      <c r="B96" s="45" t="s">
        <v>334</v>
      </c>
      <c r="C96" s="46">
        <v>5.5000000000000002E-5</v>
      </c>
      <c r="D96" s="6">
        <v>0</v>
      </c>
      <c r="E96" s="50">
        <f t="shared" si="2"/>
        <v>0</v>
      </c>
      <c r="F96" s="51"/>
      <c r="H96" s="6">
        <v>0</v>
      </c>
      <c r="I96" s="50">
        <f t="shared" si="3"/>
        <v>0</v>
      </c>
      <c r="J96" s="51"/>
    </row>
    <row r="97" spans="1:10" x14ac:dyDescent="0.25">
      <c r="A97" s="47" t="s">
        <v>39</v>
      </c>
      <c r="B97" s="45" t="s">
        <v>335</v>
      </c>
      <c r="C97" s="46">
        <v>2.0599999999999999E-4</v>
      </c>
      <c r="D97" s="6">
        <v>0</v>
      </c>
      <c r="E97" s="50">
        <f t="shared" si="2"/>
        <v>0</v>
      </c>
      <c r="F97" s="51"/>
      <c r="H97" s="6">
        <v>0</v>
      </c>
      <c r="I97" s="50">
        <f t="shared" si="3"/>
        <v>0</v>
      </c>
      <c r="J97" s="51"/>
    </row>
    <row r="98" spans="1:10" x14ac:dyDescent="0.25">
      <c r="A98" s="47" t="s">
        <v>39</v>
      </c>
      <c r="B98" s="45" t="s">
        <v>336</v>
      </c>
      <c r="C98" s="46">
        <v>9.1000000000000003E-5</v>
      </c>
      <c r="D98" s="6">
        <v>0</v>
      </c>
      <c r="E98" s="50">
        <f t="shared" si="2"/>
        <v>0</v>
      </c>
      <c r="F98" s="51"/>
      <c r="H98" s="6">
        <v>0</v>
      </c>
      <c r="I98" s="50">
        <f t="shared" si="3"/>
        <v>0</v>
      </c>
      <c r="J98" s="51"/>
    </row>
  </sheetData>
  <sheetProtection algorithmName="SHA-512" hashValue="pZisixcxFi5donhHZbTtfhYDF3WWddHtiwD/3n9YGzefZR23AFIAPI4XaT39JYL2+5M6v6FZYQsRCAgp0XV56g==" saltValue="IrYB1CoSdLLzgghNfN61YQ==" spinCount="100000" sheet="1" objects="1" scenarios="1"/>
  <autoFilter ref="A9:J9"/>
  <mergeCells count="184">
    <mergeCell ref="E97:F97"/>
    <mergeCell ref="I97:J97"/>
    <mergeCell ref="E98:F98"/>
    <mergeCell ref="I98:J98"/>
    <mergeCell ref="E96:F96"/>
    <mergeCell ref="I96:J96"/>
    <mergeCell ref="E91:F91"/>
    <mergeCell ref="I91:J91"/>
    <mergeCell ref="E92:F92"/>
    <mergeCell ref="I92:J92"/>
    <mergeCell ref="E93:F93"/>
    <mergeCell ref="I93:J93"/>
    <mergeCell ref="E94:F94"/>
    <mergeCell ref="I94:J94"/>
    <mergeCell ref="E95:F95"/>
    <mergeCell ref="I95:J95"/>
    <mergeCell ref="E88:F88"/>
    <mergeCell ref="I88:J88"/>
    <mergeCell ref="E89:F89"/>
    <mergeCell ref="I89:J89"/>
    <mergeCell ref="E90:F90"/>
    <mergeCell ref="I90:J90"/>
    <mergeCell ref="E79:F79"/>
    <mergeCell ref="I79:J79"/>
    <mergeCell ref="E80:F80"/>
    <mergeCell ref="I80:J80"/>
    <mergeCell ref="E81:F81"/>
    <mergeCell ref="I81:J81"/>
    <mergeCell ref="E85:F85"/>
    <mergeCell ref="I85:J85"/>
    <mergeCell ref="E86:F86"/>
    <mergeCell ref="I86:J86"/>
    <mergeCell ref="E87:F87"/>
    <mergeCell ref="I87:J87"/>
    <mergeCell ref="E82:F82"/>
    <mergeCell ref="I82:J82"/>
    <mergeCell ref="E83:F83"/>
    <mergeCell ref="I83:J83"/>
    <mergeCell ref="E84:F84"/>
    <mergeCell ref="I84:J84"/>
    <mergeCell ref="E78:F78"/>
    <mergeCell ref="I78:J78"/>
    <mergeCell ref="E73:F73"/>
    <mergeCell ref="I73:J73"/>
    <mergeCell ref="E74:F74"/>
    <mergeCell ref="I74:J74"/>
    <mergeCell ref="E75:F75"/>
    <mergeCell ref="I75:J75"/>
    <mergeCell ref="E70:F70"/>
    <mergeCell ref="I70:J70"/>
    <mergeCell ref="E71:F71"/>
    <mergeCell ref="I71:J71"/>
    <mergeCell ref="E72:F72"/>
    <mergeCell ref="I72:J72"/>
    <mergeCell ref="E61:F61"/>
    <mergeCell ref="I61:J61"/>
    <mergeCell ref="E62:F62"/>
    <mergeCell ref="I62:J62"/>
    <mergeCell ref="E63:F63"/>
    <mergeCell ref="I63:J63"/>
    <mergeCell ref="E76:F76"/>
    <mergeCell ref="I76:J76"/>
    <mergeCell ref="E77:F77"/>
    <mergeCell ref="I77:J77"/>
    <mergeCell ref="E67:F67"/>
    <mergeCell ref="I67:J67"/>
    <mergeCell ref="E68:F68"/>
    <mergeCell ref="I68:J68"/>
    <mergeCell ref="E69:F69"/>
    <mergeCell ref="I69:J69"/>
    <mergeCell ref="E64:F64"/>
    <mergeCell ref="I64:J64"/>
    <mergeCell ref="E65:F65"/>
    <mergeCell ref="I65:J65"/>
    <mergeCell ref="E66:F66"/>
    <mergeCell ref="I66:J66"/>
    <mergeCell ref="E60:F60"/>
    <mergeCell ref="I60:J60"/>
    <mergeCell ref="E55:F55"/>
    <mergeCell ref="I55:J55"/>
    <mergeCell ref="E56:F56"/>
    <mergeCell ref="I56:J56"/>
    <mergeCell ref="E57:F57"/>
    <mergeCell ref="I57:J57"/>
    <mergeCell ref="E52:F52"/>
    <mergeCell ref="I52:J52"/>
    <mergeCell ref="E53:F53"/>
    <mergeCell ref="I53:J53"/>
    <mergeCell ref="E54:F54"/>
    <mergeCell ref="I54:J54"/>
    <mergeCell ref="E43:F43"/>
    <mergeCell ref="I43:J43"/>
    <mergeCell ref="E44:F44"/>
    <mergeCell ref="I44:J44"/>
    <mergeCell ref="E45:F45"/>
    <mergeCell ref="I45:J45"/>
    <mergeCell ref="E58:F58"/>
    <mergeCell ref="I58:J58"/>
    <mergeCell ref="E59:F59"/>
    <mergeCell ref="I59:J59"/>
    <mergeCell ref="E49:F49"/>
    <mergeCell ref="I49:J49"/>
    <mergeCell ref="E50:F50"/>
    <mergeCell ref="I50:J50"/>
    <mergeCell ref="E51:F51"/>
    <mergeCell ref="I51:J51"/>
    <mergeCell ref="E46:F46"/>
    <mergeCell ref="I46:J46"/>
    <mergeCell ref="E47:F47"/>
    <mergeCell ref="I47:J47"/>
    <mergeCell ref="E48:F48"/>
    <mergeCell ref="I48:J48"/>
    <mergeCell ref="E42:F42"/>
    <mergeCell ref="I42:J42"/>
    <mergeCell ref="E37:F37"/>
    <mergeCell ref="I37:J37"/>
    <mergeCell ref="E38:F38"/>
    <mergeCell ref="I38:J38"/>
    <mergeCell ref="E39:F39"/>
    <mergeCell ref="I39:J39"/>
    <mergeCell ref="E34:F34"/>
    <mergeCell ref="I34:J34"/>
    <mergeCell ref="E35:F35"/>
    <mergeCell ref="I35:J35"/>
    <mergeCell ref="E36:F36"/>
    <mergeCell ref="I36:J36"/>
    <mergeCell ref="E25:F25"/>
    <mergeCell ref="I25:J25"/>
    <mergeCell ref="E26:F26"/>
    <mergeCell ref="I26:J26"/>
    <mergeCell ref="E27:F27"/>
    <mergeCell ref="I27:J27"/>
    <mergeCell ref="E40:F40"/>
    <mergeCell ref="I40:J40"/>
    <mergeCell ref="E41:F41"/>
    <mergeCell ref="I41:J41"/>
    <mergeCell ref="E31:F31"/>
    <mergeCell ref="I31:J31"/>
    <mergeCell ref="E32:F32"/>
    <mergeCell ref="I32:J32"/>
    <mergeCell ref="E33:F33"/>
    <mergeCell ref="I33:J33"/>
    <mergeCell ref="E28:F28"/>
    <mergeCell ref="I28:J28"/>
    <mergeCell ref="E29:F29"/>
    <mergeCell ref="I29:J29"/>
    <mergeCell ref="E30:F30"/>
    <mergeCell ref="I30:J30"/>
    <mergeCell ref="E24:F24"/>
    <mergeCell ref="I24:J24"/>
    <mergeCell ref="E19:F19"/>
    <mergeCell ref="I19:J19"/>
    <mergeCell ref="E20:F20"/>
    <mergeCell ref="I20:J20"/>
    <mergeCell ref="E21:F21"/>
    <mergeCell ref="I21:J21"/>
    <mergeCell ref="E16:F16"/>
    <mergeCell ref="I16:J16"/>
    <mergeCell ref="E17:F17"/>
    <mergeCell ref="I17:J17"/>
    <mergeCell ref="E18:F18"/>
    <mergeCell ref="I18:J18"/>
    <mergeCell ref="B2:J2"/>
    <mergeCell ref="B3:J3"/>
    <mergeCell ref="B4:J4"/>
    <mergeCell ref="A6:J7"/>
    <mergeCell ref="D8:F8"/>
    <mergeCell ref="H8:J8"/>
    <mergeCell ref="E22:F22"/>
    <mergeCell ref="I22:J22"/>
    <mergeCell ref="E23:F23"/>
    <mergeCell ref="I23:J23"/>
    <mergeCell ref="E13:F13"/>
    <mergeCell ref="I13:J13"/>
    <mergeCell ref="E14:F14"/>
    <mergeCell ref="I14:J14"/>
    <mergeCell ref="E15:F15"/>
    <mergeCell ref="I15:J15"/>
    <mergeCell ref="E10:F10"/>
    <mergeCell ref="I10:J10"/>
    <mergeCell ref="E11:F11"/>
    <mergeCell ref="I11:J11"/>
    <mergeCell ref="E12:F12"/>
    <mergeCell ref="I12:J12"/>
  </mergeCells>
  <dataValidations count="1">
    <dataValidation type="list" allowBlank="1" showInputMessage="1" showErrorMessage="1" sqref="D10:D98 H10:H98">
      <formula1>"1,0"</formula1>
    </dataValidation>
  </dataValidations>
  <pageMargins left="0.7" right="0.7" top="0.75" bottom="0.75" header="0.3" footer="0.3"/>
  <pageSetup paperSize="9" orientation="portrait" horizontalDpi="300" verticalDpi="0" copies="0" r:id="rId1"/>
  <ignoredErrors>
    <ignoredError sqref="B10:B9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Riepilogo</vt:lpstr>
      <vt:lpstr>AM</vt:lpstr>
      <vt:lpstr>CP</vt:lpstr>
      <vt:lpstr>EU1</vt:lpstr>
      <vt:lpstr>EU2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Delle Cave</dc:creator>
  <cp:lastModifiedBy>Federica Nonni</cp:lastModifiedBy>
  <dcterms:created xsi:type="dcterms:W3CDTF">2017-10-17T07:47:44Z</dcterms:created>
  <dcterms:modified xsi:type="dcterms:W3CDTF">2019-12-05T15:39:48Z</dcterms:modified>
</cp:coreProperties>
</file>