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workbookProtection workbookAlgorithmName="SHA-512" workbookHashValue="ZAQetMiugC8F3QvNk4YElQ6QyohmKhFxWD1Et+pexVOL9gT40ZL13b6rsuvI2JT1hiKTdPYM7+fotX1snQh7Sg==" workbookSaltValue="nRPEOAKTot4BOOWC3yO9/g==" workbookSpinCount="100000" lockStructure="1"/>
  <bookViews>
    <workbookView xWindow="0" yWindow="0" windowWidth="8930" windowHeight="2640"/>
  </bookViews>
  <sheets>
    <sheet name="True Up" sheetId="1" r:id="rId1"/>
    <sheet name="True UP - Profilo A" sheetId="2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2" i="1"/>
  <c r="D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2" i="1"/>
  <c r="D16" i="2"/>
  <c r="D15" i="2"/>
  <c r="J14" i="2"/>
  <c r="H14" i="2"/>
  <c r="F14" i="2"/>
  <c r="D10" i="2"/>
  <c r="D9" i="2"/>
  <c r="J8" i="2"/>
  <c r="H8" i="2"/>
  <c r="F8" i="2"/>
  <c r="J4" i="2"/>
  <c r="H4" i="2"/>
  <c r="F4" i="2"/>
  <c r="D3" i="2"/>
</calcChain>
</file>

<file path=xl/sharedStrings.xml><?xml version="1.0" encoding="utf-8"?>
<sst xmlns="http://schemas.openxmlformats.org/spreadsheetml/2006/main" count="165" uniqueCount="130">
  <si>
    <t>M365 E3 Unified ShrdSvr ALNG SubsVL MVL PerUsr</t>
  </si>
  <si>
    <t>AAD-33204</t>
  </si>
  <si>
    <t>PwrBIPro ShrdSvr ALNG SubsVL MVL PerUsr</t>
  </si>
  <si>
    <t>NK4-00002</t>
  </si>
  <si>
    <t>ExchgSvrEnt ALNG LicSAPk MVL</t>
  </si>
  <si>
    <t>395-02412</t>
  </si>
  <si>
    <t>ExchgSvrStd ALNG LicSAPk MVL</t>
  </si>
  <si>
    <t>312-02177</t>
  </si>
  <si>
    <t>SfBSvr ALNG LicSAPk MVL</t>
  </si>
  <si>
    <t>5HU-00215</t>
  </si>
  <si>
    <t>SfBSvrPlusCAL ALNG LicSAPk MVL DvcCAL</t>
  </si>
  <si>
    <t>YEG-00396</t>
  </si>
  <si>
    <t>SharePointSvr ALNG LicSAPk MVL</t>
  </si>
  <si>
    <t>H04-00232</t>
  </si>
  <si>
    <t>SQLSvrEntCore ALNG LicSAPk MVL 2Lic CoreLic</t>
  </si>
  <si>
    <t>7JQ-00341</t>
  </si>
  <si>
    <t>VisioPro ALNG LicSAPk MVL</t>
  </si>
  <si>
    <t>D87-01057</t>
  </si>
  <si>
    <t>VisioStd ALNG LicSAPk MVL</t>
  </si>
  <si>
    <t>D86-01175</t>
  </si>
  <si>
    <t>WinRghtsMgmtSrvcsCAL WinNT ALNG LicSAPk MVL DvcCAL</t>
  </si>
  <si>
    <t>T98-00796</t>
  </si>
  <si>
    <t>WinRmtDsktpSrvcsExtConn ALNG LicSAPk MVL</t>
  </si>
  <si>
    <t>6XC-00298</t>
  </si>
  <si>
    <t>WinRmtDsktpSrvcsCAL ALNG LicSAPk MVL DvcCAL</t>
  </si>
  <si>
    <t>6VC-01251</t>
  </si>
  <si>
    <t>WinSvrExtConn ALNG LicSAPk MVL</t>
  </si>
  <si>
    <t>R39-00374</t>
  </si>
  <si>
    <t>WinSvrDCCore ALNG LicSAPk MVL 2Lic CoreLic</t>
  </si>
  <si>
    <t>9EA-00039</t>
  </si>
  <si>
    <t>WinSvrSTDCore ALNG LicSAPk MVL 2Lic CoreLic</t>
  </si>
  <si>
    <t>9EM-00562</t>
  </si>
  <si>
    <t>CISSteDCCore ALNG LicSAPk MVL 2Lic CoreLic</t>
  </si>
  <si>
    <t>9GS-00495</t>
  </si>
  <si>
    <t>SysCtrDatactrCore ALNG LicSAPk MVL 2Lic CoreLic</t>
  </si>
  <si>
    <t>9EP-00037</t>
  </si>
  <si>
    <t>SysCtrStdCore ALNG LicSAPk MVL 2Lic CoreLic</t>
  </si>
  <si>
    <t>9EN-00494</t>
  </si>
  <si>
    <t>Project Plan3 Shared All Lng Subs VL MVL Per User</t>
  </si>
  <si>
    <t>7LS-00002</t>
  </si>
  <si>
    <t>ProjectPlan5 ShrdSvr ALNG SubsVL MVL PerUsr</t>
  </si>
  <si>
    <t>7SY-00002</t>
  </si>
  <si>
    <t>PrjctSvr ALNG LicSAPk MVL</t>
  </si>
  <si>
    <t>H22-00479</t>
  </si>
  <si>
    <t>ProjOnlnEssntls ShrdSvr ALNG SubsVL MVL PerUsr</t>
  </si>
  <si>
    <t>3Q2-00002</t>
  </si>
  <si>
    <t>VSEntSubMSDN ALNG LicSAPk MVL</t>
  </si>
  <si>
    <t>MX3-00115</t>
  </si>
  <si>
    <t>VSProSubMSDN ALNG LicSAPk MVL</t>
  </si>
  <si>
    <t>77D-00110</t>
  </si>
  <si>
    <t>AzureDevOpsServer ALNG LicSAPk MVL</t>
  </si>
  <si>
    <t>125-00110</t>
  </si>
  <si>
    <t>AzureDevOpsServerCAL ALNG LicSAPk MVL DvcCAL</t>
  </si>
  <si>
    <t>126-00156</t>
  </si>
  <si>
    <t>AzureDevOpsServerCAL ALNG LicSAPk MVL UsrCAL</t>
  </si>
  <si>
    <t>126-00169</t>
  </si>
  <si>
    <t>O365ProPlus ShrdSvr ALNG SubsVL MVL PerUsr</t>
  </si>
  <si>
    <t>3JJ-00003</t>
  </si>
  <si>
    <t>O365E1 ShrdSvr ALNG SubsVL MVL PerUsr</t>
  </si>
  <si>
    <t>T6A-00024</t>
  </si>
  <si>
    <t>CoreCALBridgeO365 ALNG SubsVL MVL PerUsr</t>
  </si>
  <si>
    <t>AAA-12414</t>
  </si>
  <si>
    <t>OfficeProPlus ALNG LicSAPk MVL</t>
  </si>
  <si>
    <t>269-05623</t>
  </si>
  <si>
    <t>CoreCAL ALNG LicSAPk MVL DvcCAL</t>
  </si>
  <si>
    <t>W06-00022</t>
  </si>
  <si>
    <t>WinE3 ALNG SubsVL MVL Pltfrm PerUsr</t>
  </si>
  <si>
    <t>AAA-10798</t>
  </si>
  <si>
    <t>CoreCALBridgeO365 ALNG SubsVL MVL Pltfrm PerUsr</t>
  </si>
  <si>
    <t>AAA-12415</t>
  </si>
  <si>
    <t>EntMobandSecE3Full ShrdSvr ALNG SubsVL MVL PerUsr</t>
  </si>
  <si>
    <t>AAA-10732</t>
  </si>
  <si>
    <t>ExchgOnlnPlan2 ShrdSvr ALNG SU MVL ExchgOnlnPlan1 PerUsr</t>
  </si>
  <si>
    <t>TQA-00005</t>
  </si>
  <si>
    <t>SQLSvrStdCore ALNG LicSAPk MVL 2Lic CoreLic</t>
  </si>
  <si>
    <t>7NQ-00302</t>
  </si>
  <si>
    <t>WinRmtDsktpSrvcsCAL ALNG LicSAPk MVL UsrCAL</t>
  </si>
  <si>
    <t>6VC-01252</t>
  </si>
  <si>
    <t>WinE5 ALNG SubsVL MVL PerUsr</t>
  </si>
  <si>
    <t>AAA-22359</t>
  </si>
  <si>
    <t>O365E3 ShrdSvr ALNG SubsVL MVL PerUsr</t>
  </si>
  <si>
    <t>AAA-10842</t>
  </si>
  <si>
    <t>WinE5 ALNG SubsVL MVL Pltfrm PerUsr</t>
  </si>
  <si>
    <t>AAA-22360</t>
  </si>
  <si>
    <t>M365 E5 Unified ShrdSvr ALNG SubsVL MVL PerUsr</t>
  </si>
  <si>
    <t>AAD-33168</t>
  </si>
  <si>
    <t>ExchgOnlnPlan1 ShrdSvr ALNG SubsVL MVL PerUsr</t>
  </si>
  <si>
    <t>TRA-00047</t>
  </si>
  <si>
    <t>VSTstProSubMSDN ALNG LicSAPk MVL</t>
  </si>
  <si>
    <t>L5D-00161</t>
  </si>
  <si>
    <t>MSDNPltfrms ALNG LicSAPk MVL</t>
  </si>
  <si>
    <t>3VU-00043</t>
  </si>
  <si>
    <t>CISSteStdCore ALNG LicSAPk MVL 2Lic CoreLic</t>
  </si>
  <si>
    <t>9GA-00006</t>
  </si>
  <si>
    <t>WINENTperDVC ALNG UpgrdSAPk MVL Pltfrm</t>
  </si>
  <si>
    <t>KV3-00356</t>
  </si>
  <si>
    <t>OfficeProPlus ALNG LicSAPk MVL Pltfrm</t>
  </si>
  <si>
    <t>269-12445</t>
  </si>
  <si>
    <t>EntCAL ALNG LicSAPk MVL Pltfrm DvcCAL wSrvcs</t>
  </si>
  <si>
    <t>76A-00007</t>
  </si>
  <si>
    <t>WINENTperDVC ALNG UpgrdSAPk MVL</t>
  </si>
  <si>
    <t>KV3-00381</t>
  </si>
  <si>
    <t>AdvancedThreatAnltcsCltMgtLic ALNG LicSAPk MVL PerOSE</t>
  </si>
  <si>
    <t>NH3-00119</t>
  </si>
  <si>
    <t>ExchgSvrEnt ALNG SASU MVL ExchgSvrStd</t>
  </si>
  <si>
    <t>395-03039</t>
  </si>
  <si>
    <t>SQLSvrEntCore ALNG SASU MVL 2Lic SQLSvrStdCore CoreLic</t>
  </si>
  <si>
    <t>7JQ-00448</t>
  </si>
  <si>
    <t>TUP 3 YEAR Prezzo a base d'asta</t>
  </si>
  <si>
    <t>TUP 2 YEARS  Prezzo a base d'asta</t>
  </si>
  <si>
    <t>TUP 1 YEARS Listino</t>
  </si>
  <si>
    <t>TUP 3 YEAR Listino</t>
  </si>
  <si>
    <t>TUP 2 YEARS Listino</t>
  </si>
  <si>
    <t>TUP 1 YEARS  Prezzo a base d'asta</t>
  </si>
  <si>
    <t>Ragioneria Genrale dello Stato - Profilo A</t>
  </si>
  <si>
    <t>Descrizione</t>
  </si>
  <si>
    <t>Codice Prodotto</t>
  </si>
  <si>
    <t>1M Subscr</t>
  </si>
  <si>
    <t>Costo mensile a base d'asta</t>
  </si>
  <si>
    <t>TUP  Y1</t>
  </si>
  <si>
    <t>TUP 1 YEAR a Prezzo a base d'asta</t>
  </si>
  <si>
    <t>TUP Y2</t>
  </si>
  <si>
    <t>TUP 2 YEAR Prezzo a base d'asta</t>
  </si>
  <si>
    <t>TUP Y3</t>
  </si>
  <si>
    <t>CoreCAL ALNG LicSAPk MVL UsrCAL</t>
  </si>
  <si>
    <t>W06-00445</t>
  </si>
  <si>
    <t>Dipartimento Dell'Amministrazione Generale - Profilo A</t>
  </si>
  <si>
    <t>CoreCAL ALNG LicSAPk MVL Pltfrm UsrCAL</t>
  </si>
  <si>
    <t>W06-01066</t>
  </si>
  <si>
    <t>Dipartimento del Tesoro - Profilo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</si>
</sst>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€&quot;"/>
    <numFmt numFmtId="165" formatCode="#,##0.00\ _€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7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2" fillId="0" borderId="7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10" fontId="1" fillId="0" borderId="4" xfId="0" applyNumberFormat="1" applyFont="1" applyBorder="1"/>
    <xf numFmtId="0" fontId="4" fillId="2" borderId="1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6" xfId="0" applyBorder="1"/>
    <xf numFmtId="0" fontId="0" fillId="0" borderId="0" xfId="0" applyFont="1" applyBorder="1" applyAlignment="1">
      <alignment horizont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/>
    </xf>
    <xf numFmtId="165" fontId="0" fillId="0" borderId="17" xfId="0" applyNumberFormat="1" applyBorder="1"/>
    <xf numFmtId="0" fontId="0" fillId="0" borderId="18" xfId="0" applyBorder="1"/>
    <xf numFmtId="0" fontId="0" fillId="0" borderId="19" xfId="0" applyFont="1" applyBorder="1" applyAlignment="1">
      <alignment horizontal="center"/>
    </xf>
    <xf numFmtId="164" fontId="0" fillId="0" borderId="19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4" fillId="2" borderId="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2" borderId="8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165" fontId="0" fillId="0" borderId="8" xfId="0" applyNumberFormat="1" applyBorder="1"/>
    <xf numFmtId="0" fontId="0" fillId="0" borderId="9" xfId="0" applyBorder="1"/>
    <xf numFmtId="0" fontId="0" fillId="0" borderId="10" xfId="0" applyFont="1" applyBorder="1" applyAlignment="1">
      <alignment horizontal="center"/>
    </xf>
    <xf numFmtId="164" fontId="0" fillId="0" borderId="10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/>
    </xf>
    <xf numFmtId="165" fontId="0" fillId="0" borderId="11" xfId="0" applyNumberFormat="1" applyBorder="1"/>
    <xf numFmtId="0" fontId="0" fillId="0" borderId="16" xfId="0" applyFont="1" applyBorder="1"/>
    <xf numFmtId="164" fontId="0" fillId="0" borderId="19" xfId="0" applyNumberFormat="1" applyBorder="1" applyAlignment="1">
      <alignment horizontal="center"/>
    </xf>
    <xf numFmtId="165" fontId="0" fillId="0" borderId="20" xfId="0" applyNumberFormat="1" applyBorder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0" fontId="3" fillId="2" borderId="4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164" fontId="2" fillId="0" borderId="3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Normale" xfId="0" builtinId="0"/>
  </cellStyles>
  <dxfs count="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" name="srtImg" descr="https://www.explore.ms/images/sort_blank.gif">
          <a:extLst>
            <a:ext uri="{FF2B5EF4-FFF2-40B4-BE49-F238E27FC236}">
              <a16:creationId xmlns:a16="http://schemas.microsoft.com/office/drawing/2014/main" id="{FF142CA0-4192-46B5-8D41-E5673810E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" name="srtImg" descr="https://www.explore.ms/images/sort_blank.gif">
          <a:extLst>
            <a:ext uri="{FF2B5EF4-FFF2-40B4-BE49-F238E27FC236}">
              <a16:creationId xmlns:a16="http://schemas.microsoft.com/office/drawing/2014/main" id="{8C62DE49-C8D5-4C42-9F73-48622A239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488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4" name="srtImg" descr="https://www.explore.ms/images/sort_blank.gif">
          <a:extLst>
            <a:ext uri="{FF2B5EF4-FFF2-40B4-BE49-F238E27FC236}">
              <a16:creationId xmlns:a16="http://schemas.microsoft.com/office/drawing/2014/main" id="{3643D621-EB61-42CA-94C7-6CCDC8BF6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488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5" name="srtImg" descr="https://www.explore.ms/images/sort_blank.gif">
          <a:extLst>
            <a:ext uri="{FF2B5EF4-FFF2-40B4-BE49-F238E27FC236}">
              <a16:creationId xmlns:a16="http://schemas.microsoft.com/office/drawing/2014/main" id="{0D536749-4141-4909-8211-96BF313CE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488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6" name="srtImg" descr="https://www.explore.ms/images/sort_blank.gif">
          <a:extLst>
            <a:ext uri="{FF2B5EF4-FFF2-40B4-BE49-F238E27FC236}">
              <a16:creationId xmlns:a16="http://schemas.microsoft.com/office/drawing/2014/main" id="{150240BF-AD6A-40A5-862E-8D620C191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1563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7" name="srtImg" descr="https://www.explore.ms/images/sort_blank.gif">
          <a:extLst>
            <a:ext uri="{FF2B5EF4-FFF2-40B4-BE49-F238E27FC236}">
              <a16:creationId xmlns:a16="http://schemas.microsoft.com/office/drawing/2014/main" id="{D263B7B3-C2B5-4461-9AA1-2BACAE605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8" name="srtImg" descr="https://www.explore.ms/images/sort_blank.gif">
          <a:extLst>
            <a:ext uri="{FF2B5EF4-FFF2-40B4-BE49-F238E27FC236}">
              <a16:creationId xmlns:a16="http://schemas.microsoft.com/office/drawing/2014/main" id="{2E2D2631-1C11-4922-A7D4-785A58A81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9" name="srtImg" descr="https://www.explore.ms/images/sort_blank.gif">
          <a:extLst>
            <a:ext uri="{FF2B5EF4-FFF2-40B4-BE49-F238E27FC236}">
              <a16:creationId xmlns:a16="http://schemas.microsoft.com/office/drawing/2014/main" id="{3832DB2C-11E2-4899-A817-5DA4F63B0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488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0" name="srtImg" descr="https://www.explore.ms/images/sort_blank.gif">
          <a:extLst>
            <a:ext uri="{FF2B5EF4-FFF2-40B4-BE49-F238E27FC236}">
              <a16:creationId xmlns:a16="http://schemas.microsoft.com/office/drawing/2014/main" id="{35CFEAD1-FA46-427A-B3C5-84D58B432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488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1" name="srtImg" descr="https://www.explore.ms/images/sort_blank.gif">
          <a:extLst>
            <a:ext uri="{FF2B5EF4-FFF2-40B4-BE49-F238E27FC236}">
              <a16:creationId xmlns:a16="http://schemas.microsoft.com/office/drawing/2014/main" id="{99ABD478-E736-4A76-A8EB-A8C29B4C2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4488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2" name="srtImg" descr="https://www.explore.ms/images/sort_blank.gif">
          <a:extLst>
            <a:ext uri="{FF2B5EF4-FFF2-40B4-BE49-F238E27FC236}">
              <a16:creationId xmlns:a16="http://schemas.microsoft.com/office/drawing/2014/main" id="{4E420546-C6DA-4ECB-AF59-B1A4501E5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81563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3" name="srtImg" descr="https://www.explore.ms/images/sort_blank.gif">
          <a:extLst>
            <a:ext uri="{FF2B5EF4-FFF2-40B4-BE49-F238E27FC236}">
              <a16:creationId xmlns:a16="http://schemas.microsoft.com/office/drawing/2014/main" id="{D4933B57-F5CA-401C-AD9C-61EE9CFD0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0</xdr:colOff>
      <xdr:row>0</xdr:row>
      <xdr:rowOff>0</xdr:rowOff>
    </xdr:from>
    <xdr:ext cx="9525" cy="9525"/>
    <xdr:pic>
      <xdr:nvPicPr>
        <xdr:cNvPr id="14" name="srtImg" descr="https://www.explore.ms/images/sort_blank.gif">
          <a:extLst>
            <a:ext uri="{FF2B5EF4-FFF2-40B4-BE49-F238E27FC236}">
              <a16:creationId xmlns:a16="http://schemas.microsoft.com/office/drawing/2014/main" id="{9CD499C6-AB05-4FF5-90AA-459FF5513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0</xdr:row>
      <xdr:rowOff>0</xdr:rowOff>
    </xdr:from>
    <xdr:ext cx="9525" cy="9525"/>
    <xdr:pic>
      <xdr:nvPicPr>
        <xdr:cNvPr id="15" name="srtImg" descr="https://www.explore.ms/images/sort_blank.gif">
          <a:extLst>
            <a:ext uri="{FF2B5EF4-FFF2-40B4-BE49-F238E27FC236}">
              <a16:creationId xmlns:a16="http://schemas.microsoft.com/office/drawing/2014/main" id="{756F23AF-5609-4100-B91B-D9D2B14AA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6" name="srtImg" descr="https://www.explore.ms/images/sort_blank.gif">
          <a:extLst>
            <a:ext uri="{FF2B5EF4-FFF2-40B4-BE49-F238E27FC236}">
              <a16:creationId xmlns:a16="http://schemas.microsoft.com/office/drawing/2014/main" id="{FD9C6FE6-E930-499A-8374-20E875923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7" name="srtImg" descr="https://www.explore.ms/images/sort_blank.gif">
          <a:extLst>
            <a:ext uri="{FF2B5EF4-FFF2-40B4-BE49-F238E27FC236}">
              <a16:creationId xmlns:a16="http://schemas.microsoft.com/office/drawing/2014/main" id="{B124A87B-E897-410F-A776-82D9AC677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8" name="srtImg" descr="https://www.explore.ms/images/sort_blank.gif">
          <a:extLst>
            <a:ext uri="{FF2B5EF4-FFF2-40B4-BE49-F238E27FC236}">
              <a16:creationId xmlns:a16="http://schemas.microsoft.com/office/drawing/2014/main" id="{7E64176D-CC77-4465-B2C5-7657CC533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19" name="srtImg" descr="https://www.explore.ms/images/sort_blank.gif">
          <a:extLst>
            <a:ext uri="{FF2B5EF4-FFF2-40B4-BE49-F238E27FC236}">
              <a16:creationId xmlns:a16="http://schemas.microsoft.com/office/drawing/2014/main" id="{3010DAC0-9A92-4800-A276-85CF5706B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0" name="srtImg" descr="https://www.explore.ms/images/sort_blank.gif">
          <a:extLst>
            <a:ext uri="{FF2B5EF4-FFF2-40B4-BE49-F238E27FC236}">
              <a16:creationId xmlns:a16="http://schemas.microsoft.com/office/drawing/2014/main" id="{726E5B72-751D-44F5-AC60-CC7B451E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1" name="srtImg" descr="https://www.explore.ms/images/sort_blank.gif">
          <a:extLst>
            <a:ext uri="{FF2B5EF4-FFF2-40B4-BE49-F238E27FC236}">
              <a16:creationId xmlns:a16="http://schemas.microsoft.com/office/drawing/2014/main" id="{A04B7AFA-7DBB-422B-B4E9-7B6D49433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4355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7</xdr:col>
      <xdr:colOff>0</xdr:colOff>
      <xdr:row>0</xdr:row>
      <xdr:rowOff>0</xdr:rowOff>
    </xdr:from>
    <xdr:ext cx="9525" cy="9525"/>
    <xdr:pic>
      <xdr:nvPicPr>
        <xdr:cNvPr id="22" name="srtImg" descr="https://www.explore.ms/images/sort_blank.gif">
          <a:extLst>
            <a:ext uri="{FF2B5EF4-FFF2-40B4-BE49-F238E27FC236}">
              <a16:creationId xmlns:a16="http://schemas.microsoft.com/office/drawing/2014/main" id="{85A3E567-83B5-47DA-AFE0-60C8CEBD2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0</xdr:row>
      <xdr:rowOff>0</xdr:rowOff>
    </xdr:from>
    <xdr:ext cx="9525" cy="9525"/>
    <xdr:pic>
      <xdr:nvPicPr>
        <xdr:cNvPr id="23" name="srtImg" descr="https://www.explore.ms/images/sort_blank.gif">
          <a:extLst>
            <a:ext uri="{FF2B5EF4-FFF2-40B4-BE49-F238E27FC236}">
              <a16:creationId xmlns:a16="http://schemas.microsoft.com/office/drawing/2014/main" id="{0BCEA771-2298-468C-8490-D404D9886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0</xdr:row>
      <xdr:rowOff>0</xdr:rowOff>
    </xdr:from>
    <xdr:ext cx="9525" cy="9525"/>
    <xdr:pic>
      <xdr:nvPicPr>
        <xdr:cNvPr id="24" name="srtImg" descr="https://www.explore.ms/images/sort_blank.gif">
          <a:extLst>
            <a:ext uri="{FF2B5EF4-FFF2-40B4-BE49-F238E27FC236}">
              <a16:creationId xmlns:a16="http://schemas.microsoft.com/office/drawing/2014/main" id="{D3FAA1A9-989A-4F9F-ACCF-DC264F3C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0</xdr:row>
      <xdr:rowOff>0</xdr:rowOff>
    </xdr:from>
    <xdr:ext cx="9525" cy="9525"/>
    <xdr:pic>
      <xdr:nvPicPr>
        <xdr:cNvPr id="25" name="srtImg" descr="https://www.explore.ms/images/sort_blank.gif">
          <a:extLst>
            <a:ext uri="{FF2B5EF4-FFF2-40B4-BE49-F238E27FC236}">
              <a16:creationId xmlns:a16="http://schemas.microsoft.com/office/drawing/2014/main" id="{05091ECA-7548-435F-9F72-458A1577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0</xdr:row>
      <xdr:rowOff>0</xdr:rowOff>
    </xdr:from>
    <xdr:ext cx="9525" cy="9525"/>
    <xdr:pic>
      <xdr:nvPicPr>
        <xdr:cNvPr id="26" name="srtImg" descr="https://www.explore.ms/images/sort_blank.gif">
          <a:extLst>
            <a:ext uri="{FF2B5EF4-FFF2-40B4-BE49-F238E27FC236}">
              <a16:creationId xmlns:a16="http://schemas.microsoft.com/office/drawing/2014/main" id="{9E634914-738E-4D2C-AC85-778C6E892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7</xdr:col>
      <xdr:colOff>0</xdr:colOff>
      <xdr:row>0</xdr:row>
      <xdr:rowOff>0</xdr:rowOff>
    </xdr:from>
    <xdr:ext cx="9525" cy="9525"/>
    <xdr:pic>
      <xdr:nvPicPr>
        <xdr:cNvPr id="27" name="srtImg" descr="https://www.explore.ms/images/sort_blank.gif">
          <a:extLst>
            <a:ext uri="{FF2B5EF4-FFF2-40B4-BE49-F238E27FC236}">
              <a16:creationId xmlns:a16="http://schemas.microsoft.com/office/drawing/2014/main" id="{AE18D024-7F5C-4669-BC26-0CBD0962B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06325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8" name="srtImg" descr="https://www.explore.ms/images/sort_blank.gif">
          <a:extLst>
            <a:ext uri="{FF2B5EF4-FFF2-40B4-BE49-F238E27FC236}">
              <a16:creationId xmlns:a16="http://schemas.microsoft.com/office/drawing/2014/main" id="{FF142CA0-4192-46B5-8D41-E5673810E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29" name="srtImg" descr="https://www.explore.ms/images/sort_blank.gif">
          <a:extLst>
            <a:ext uri="{FF2B5EF4-FFF2-40B4-BE49-F238E27FC236}">
              <a16:creationId xmlns:a16="http://schemas.microsoft.com/office/drawing/2014/main" id="{8C62DE49-C8D5-4C42-9F73-48622A239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0" name="srtImg" descr="https://www.explore.ms/images/sort_blank.gif">
          <a:extLst>
            <a:ext uri="{FF2B5EF4-FFF2-40B4-BE49-F238E27FC236}">
              <a16:creationId xmlns:a16="http://schemas.microsoft.com/office/drawing/2014/main" id="{3643D621-EB61-42CA-94C7-6CCDC8BF6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1" name="srtImg" descr="https://www.explore.ms/images/sort_blank.gif">
          <a:extLst>
            <a:ext uri="{FF2B5EF4-FFF2-40B4-BE49-F238E27FC236}">
              <a16:creationId xmlns:a16="http://schemas.microsoft.com/office/drawing/2014/main" id="{0D536749-4141-4909-8211-96BF313CE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2" name="srtImg" descr="https://www.explore.ms/images/sort_blank.gif">
          <a:extLst>
            <a:ext uri="{FF2B5EF4-FFF2-40B4-BE49-F238E27FC236}">
              <a16:creationId xmlns:a16="http://schemas.microsoft.com/office/drawing/2014/main" id="{150240BF-AD6A-40A5-862E-8D620C191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3" name="srtImg" descr="https://www.explore.ms/images/sort_blank.gif">
          <a:extLst>
            <a:ext uri="{FF2B5EF4-FFF2-40B4-BE49-F238E27FC236}">
              <a16:creationId xmlns:a16="http://schemas.microsoft.com/office/drawing/2014/main" id="{D263B7B3-C2B5-4461-9AA1-2BACAE605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4" name="srtImg" descr="https://www.explore.ms/images/sort_blank.gif">
          <a:extLst>
            <a:ext uri="{FF2B5EF4-FFF2-40B4-BE49-F238E27FC236}">
              <a16:creationId xmlns:a16="http://schemas.microsoft.com/office/drawing/2014/main" id="{2E2D2631-1C11-4922-A7D4-785A58A81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5" name="srtImg" descr="https://www.explore.ms/images/sort_blank.gif">
          <a:extLst>
            <a:ext uri="{FF2B5EF4-FFF2-40B4-BE49-F238E27FC236}">
              <a16:creationId xmlns:a16="http://schemas.microsoft.com/office/drawing/2014/main" id="{3832DB2C-11E2-4899-A817-5DA4F63B0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6" name="srtImg" descr="https://www.explore.ms/images/sort_blank.gif">
          <a:extLst>
            <a:ext uri="{FF2B5EF4-FFF2-40B4-BE49-F238E27FC236}">
              <a16:creationId xmlns:a16="http://schemas.microsoft.com/office/drawing/2014/main" id="{35CFEAD1-FA46-427A-B3C5-84D58B432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7" name="srtImg" descr="https://www.explore.ms/images/sort_blank.gif">
          <a:extLst>
            <a:ext uri="{FF2B5EF4-FFF2-40B4-BE49-F238E27FC236}">
              <a16:creationId xmlns:a16="http://schemas.microsoft.com/office/drawing/2014/main" id="{99ABD478-E736-4A76-A8EB-A8C29B4C2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8" name="srtImg" descr="https://www.explore.ms/images/sort_blank.gif">
          <a:extLst>
            <a:ext uri="{FF2B5EF4-FFF2-40B4-BE49-F238E27FC236}">
              <a16:creationId xmlns:a16="http://schemas.microsoft.com/office/drawing/2014/main" id="{4E420546-C6DA-4ECB-AF59-B1A4501E5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39" name="srtImg" descr="https://www.explore.ms/images/sort_blank.gif">
          <a:extLst>
            <a:ext uri="{FF2B5EF4-FFF2-40B4-BE49-F238E27FC236}">
              <a16:creationId xmlns:a16="http://schemas.microsoft.com/office/drawing/2014/main" id="{D4933B57-F5CA-401C-AD9C-61EE9CFD0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40" name="srtImg" descr="https://www.explore.ms/images/sort_blank.gif">
          <a:extLst>
            <a:ext uri="{FF2B5EF4-FFF2-40B4-BE49-F238E27FC236}">
              <a16:creationId xmlns:a16="http://schemas.microsoft.com/office/drawing/2014/main" id="{FD9C6FE6-E930-499A-8374-20E875923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41" name="srtImg" descr="https://www.explore.ms/images/sort_blank.gif">
          <a:extLst>
            <a:ext uri="{FF2B5EF4-FFF2-40B4-BE49-F238E27FC236}">
              <a16:creationId xmlns:a16="http://schemas.microsoft.com/office/drawing/2014/main" id="{B124A87B-E897-410F-A776-82D9AC677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42" name="srtImg" descr="https://www.explore.ms/images/sort_blank.gif">
          <a:extLst>
            <a:ext uri="{FF2B5EF4-FFF2-40B4-BE49-F238E27FC236}">
              <a16:creationId xmlns:a16="http://schemas.microsoft.com/office/drawing/2014/main" id="{7E64176D-CC77-4465-B2C5-7657CC533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43" name="srtImg" descr="https://www.explore.ms/images/sort_blank.gif">
          <a:extLst>
            <a:ext uri="{FF2B5EF4-FFF2-40B4-BE49-F238E27FC236}">
              <a16:creationId xmlns:a16="http://schemas.microsoft.com/office/drawing/2014/main" id="{3010DAC0-9A92-4800-A276-85CF5706B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44" name="srtImg" descr="https://www.explore.ms/images/sort_blank.gif">
          <a:extLst>
            <a:ext uri="{FF2B5EF4-FFF2-40B4-BE49-F238E27FC236}">
              <a16:creationId xmlns:a16="http://schemas.microsoft.com/office/drawing/2014/main" id="{726E5B72-751D-44F5-AC60-CC7B451E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0</xdr:row>
      <xdr:rowOff>0</xdr:rowOff>
    </xdr:from>
    <xdr:to>
      <xdr:col>0</xdr:col>
      <xdr:colOff>9525</xdr:colOff>
      <xdr:row>0</xdr:row>
      <xdr:rowOff>9525</xdr:rowOff>
    </xdr:to>
    <xdr:pic>
      <xdr:nvPicPr>
        <xdr:cNvPr id="45" name="srtImg" descr="https://www.explore.ms/images/sort_blank.gif">
          <a:extLst>
            <a:ext uri="{FF2B5EF4-FFF2-40B4-BE49-F238E27FC236}">
              <a16:creationId xmlns:a16="http://schemas.microsoft.com/office/drawing/2014/main" id="{A04B7AFA-7DBB-422B-B4E9-7B6D49433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2" name="srtImg" descr="https://www.explore.ms/images/sort_blank.gif">
          <a:extLst>
            <a:ext uri="{FF2B5EF4-FFF2-40B4-BE49-F238E27FC236}">
              <a16:creationId xmlns:a16="http://schemas.microsoft.com/office/drawing/2014/main" id="{FF142CA0-4192-46B5-8D41-E5673810E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3" name="srtImg" descr="https://www.explore.ms/images/sort_blank.gif">
          <a:extLst>
            <a:ext uri="{FF2B5EF4-FFF2-40B4-BE49-F238E27FC236}">
              <a16:creationId xmlns:a16="http://schemas.microsoft.com/office/drawing/2014/main" id="{8C62DE49-C8D5-4C42-9F73-48622A239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4" name="srtImg" descr="https://www.explore.ms/images/sort_blank.gif">
          <a:extLst>
            <a:ext uri="{FF2B5EF4-FFF2-40B4-BE49-F238E27FC236}">
              <a16:creationId xmlns:a16="http://schemas.microsoft.com/office/drawing/2014/main" id="{3643D621-EB61-42CA-94C7-6CCDC8BF6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5" name="srtImg" descr="https://www.explore.ms/images/sort_blank.gif">
          <a:extLst>
            <a:ext uri="{FF2B5EF4-FFF2-40B4-BE49-F238E27FC236}">
              <a16:creationId xmlns:a16="http://schemas.microsoft.com/office/drawing/2014/main" id="{0D536749-4141-4909-8211-96BF313CE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6" name="srtImg" descr="https://www.explore.ms/images/sort_blank.gif">
          <a:extLst>
            <a:ext uri="{FF2B5EF4-FFF2-40B4-BE49-F238E27FC236}">
              <a16:creationId xmlns:a16="http://schemas.microsoft.com/office/drawing/2014/main" id="{150240BF-AD6A-40A5-862E-8D620C191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7" name="srtImg" descr="https://www.explore.ms/images/sort_blank.gif">
          <a:extLst>
            <a:ext uri="{FF2B5EF4-FFF2-40B4-BE49-F238E27FC236}">
              <a16:creationId xmlns:a16="http://schemas.microsoft.com/office/drawing/2014/main" id="{D263B7B3-C2B5-4461-9AA1-2BACAE605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8" name="srtImg" descr="https://www.explore.ms/images/sort_blank.gif">
          <a:extLst>
            <a:ext uri="{FF2B5EF4-FFF2-40B4-BE49-F238E27FC236}">
              <a16:creationId xmlns:a16="http://schemas.microsoft.com/office/drawing/2014/main" id="{2E2D2631-1C11-4922-A7D4-785A58A81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9" name="srtImg" descr="https://www.explore.ms/images/sort_blank.gif">
          <a:extLst>
            <a:ext uri="{FF2B5EF4-FFF2-40B4-BE49-F238E27FC236}">
              <a16:creationId xmlns:a16="http://schemas.microsoft.com/office/drawing/2014/main" id="{3832DB2C-11E2-4899-A817-5DA4F63B0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0" name="srtImg" descr="https://www.explore.ms/images/sort_blank.gif">
          <a:extLst>
            <a:ext uri="{FF2B5EF4-FFF2-40B4-BE49-F238E27FC236}">
              <a16:creationId xmlns:a16="http://schemas.microsoft.com/office/drawing/2014/main" id="{35CFEAD1-FA46-427A-B3C5-84D58B432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1" name="srtImg" descr="https://www.explore.ms/images/sort_blank.gif">
          <a:extLst>
            <a:ext uri="{FF2B5EF4-FFF2-40B4-BE49-F238E27FC236}">
              <a16:creationId xmlns:a16="http://schemas.microsoft.com/office/drawing/2014/main" id="{99ABD478-E736-4A76-A8EB-A8C29B4C2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2" name="srtImg" descr="https://www.explore.ms/images/sort_blank.gif">
          <a:extLst>
            <a:ext uri="{FF2B5EF4-FFF2-40B4-BE49-F238E27FC236}">
              <a16:creationId xmlns:a16="http://schemas.microsoft.com/office/drawing/2014/main" id="{4E420546-C6DA-4ECB-AF59-B1A4501E5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3" name="srtImg" descr="https://www.explore.ms/images/sort_blank.gif">
          <a:extLst>
            <a:ext uri="{FF2B5EF4-FFF2-40B4-BE49-F238E27FC236}">
              <a16:creationId xmlns:a16="http://schemas.microsoft.com/office/drawing/2014/main" id="{D4933B57-F5CA-401C-AD9C-61EE9CFD0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4" name="srtImg" descr="https://www.explore.ms/images/sort_blank.gif">
          <a:extLst>
            <a:ext uri="{FF2B5EF4-FFF2-40B4-BE49-F238E27FC236}">
              <a16:creationId xmlns:a16="http://schemas.microsoft.com/office/drawing/2014/main" id="{FD9C6FE6-E930-499A-8374-20E875923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5" name="srtImg" descr="https://www.explore.ms/images/sort_blank.gif">
          <a:extLst>
            <a:ext uri="{FF2B5EF4-FFF2-40B4-BE49-F238E27FC236}">
              <a16:creationId xmlns:a16="http://schemas.microsoft.com/office/drawing/2014/main" id="{B124A87B-E897-410F-A776-82D9AC677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6" name="srtImg" descr="https://www.explore.ms/images/sort_blank.gif">
          <a:extLst>
            <a:ext uri="{FF2B5EF4-FFF2-40B4-BE49-F238E27FC236}">
              <a16:creationId xmlns:a16="http://schemas.microsoft.com/office/drawing/2014/main" id="{7E64176D-CC77-4465-B2C5-7657CC533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7" name="srtImg" descr="https://www.explore.ms/images/sort_blank.gif">
          <a:extLst>
            <a:ext uri="{FF2B5EF4-FFF2-40B4-BE49-F238E27FC236}">
              <a16:creationId xmlns:a16="http://schemas.microsoft.com/office/drawing/2014/main" id="{3010DAC0-9A92-4800-A276-85CF5706B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8" name="srtImg" descr="https://www.explore.ms/images/sort_blank.gif">
          <a:extLst>
            <a:ext uri="{FF2B5EF4-FFF2-40B4-BE49-F238E27FC236}">
              <a16:creationId xmlns:a16="http://schemas.microsoft.com/office/drawing/2014/main" id="{726E5B72-751D-44F5-AC60-CC7B451E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1</xdr:row>
      <xdr:rowOff>0</xdr:rowOff>
    </xdr:from>
    <xdr:to>
      <xdr:col>0</xdr:col>
      <xdr:colOff>9525</xdr:colOff>
      <xdr:row>1</xdr:row>
      <xdr:rowOff>9525</xdr:rowOff>
    </xdr:to>
    <xdr:pic>
      <xdr:nvPicPr>
        <xdr:cNvPr id="19" name="srtImg" descr="https://www.explore.ms/images/sort_blank.gif">
          <a:extLst>
            <a:ext uri="{FF2B5EF4-FFF2-40B4-BE49-F238E27FC236}">
              <a16:creationId xmlns:a16="http://schemas.microsoft.com/office/drawing/2014/main" id="{A04B7AFA-7DBB-422B-B4E9-7B6D49433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0</xdr:col>
      <xdr:colOff>0</xdr:colOff>
      <xdr:row>6</xdr:row>
      <xdr:rowOff>0</xdr:rowOff>
    </xdr:from>
    <xdr:ext cx="9525" cy="9525"/>
    <xdr:pic>
      <xdr:nvPicPr>
        <xdr:cNvPr id="20" name="srtImg" descr="https://www.explore.ms/images/sort_blank.gif">
          <a:extLst>
            <a:ext uri="{FF2B5EF4-FFF2-40B4-BE49-F238E27FC236}">
              <a16:creationId xmlns:a16="http://schemas.microsoft.com/office/drawing/2014/main" id="{FF142CA0-4192-46B5-8D41-E5673810E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1" name="srtImg" descr="https://www.explore.ms/images/sort_blank.gif">
          <a:extLst>
            <a:ext uri="{FF2B5EF4-FFF2-40B4-BE49-F238E27FC236}">
              <a16:creationId xmlns:a16="http://schemas.microsoft.com/office/drawing/2014/main" id="{8C62DE49-C8D5-4C42-9F73-48622A239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2" name="srtImg" descr="https://www.explore.ms/images/sort_blank.gif">
          <a:extLst>
            <a:ext uri="{FF2B5EF4-FFF2-40B4-BE49-F238E27FC236}">
              <a16:creationId xmlns:a16="http://schemas.microsoft.com/office/drawing/2014/main" id="{3643D621-EB61-42CA-94C7-6CCDC8BF6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3" name="srtImg" descr="https://www.explore.ms/images/sort_blank.gif">
          <a:extLst>
            <a:ext uri="{FF2B5EF4-FFF2-40B4-BE49-F238E27FC236}">
              <a16:creationId xmlns:a16="http://schemas.microsoft.com/office/drawing/2014/main" id="{0D536749-4141-4909-8211-96BF313CE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4" name="srtImg" descr="https://www.explore.ms/images/sort_blank.gif">
          <a:extLst>
            <a:ext uri="{FF2B5EF4-FFF2-40B4-BE49-F238E27FC236}">
              <a16:creationId xmlns:a16="http://schemas.microsoft.com/office/drawing/2014/main" id="{150240BF-AD6A-40A5-862E-8D620C191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5" name="srtImg" descr="https://www.explore.ms/images/sort_blank.gif">
          <a:extLst>
            <a:ext uri="{FF2B5EF4-FFF2-40B4-BE49-F238E27FC236}">
              <a16:creationId xmlns:a16="http://schemas.microsoft.com/office/drawing/2014/main" id="{D263B7B3-C2B5-4461-9AA1-2BACAE605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6" name="srtImg" descr="https://www.explore.ms/images/sort_blank.gif">
          <a:extLst>
            <a:ext uri="{FF2B5EF4-FFF2-40B4-BE49-F238E27FC236}">
              <a16:creationId xmlns:a16="http://schemas.microsoft.com/office/drawing/2014/main" id="{2E2D2631-1C11-4922-A7D4-785A58A81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7" name="srtImg" descr="https://www.explore.ms/images/sort_blank.gif">
          <a:extLst>
            <a:ext uri="{FF2B5EF4-FFF2-40B4-BE49-F238E27FC236}">
              <a16:creationId xmlns:a16="http://schemas.microsoft.com/office/drawing/2014/main" id="{3832DB2C-11E2-4899-A817-5DA4F63B0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8" name="srtImg" descr="https://www.explore.ms/images/sort_blank.gif">
          <a:extLst>
            <a:ext uri="{FF2B5EF4-FFF2-40B4-BE49-F238E27FC236}">
              <a16:creationId xmlns:a16="http://schemas.microsoft.com/office/drawing/2014/main" id="{35CFEAD1-FA46-427A-B3C5-84D58B432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29" name="srtImg" descr="https://www.explore.ms/images/sort_blank.gif">
          <a:extLst>
            <a:ext uri="{FF2B5EF4-FFF2-40B4-BE49-F238E27FC236}">
              <a16:creationId xmlns:a16="http://schemas.microsoft.com/office/drawing/2014/main" id="{99ABD478-E736-4A76-A8EB-A8C29B4C2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0" name="srtImg" descr="https://www.explore.ms/images/sort_blank.gif">
          <a:extLst>
            <a:ext uri="{FF2B5EF4-FFF2-40B4-BE49-F238E27FC236}">
              <a16:creationId xmlns:a16="http://schemas.microsoft.com/office/drawing/2014/main" id="{4E420546-C6DA-4ECB-AF59-B1A4501E5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1" name="srtImg" descr="https://www.explore.ms/images/sort_blank.gif">
          <a:extLst>
            <a:ext uri="{FF2B5EF4-FFF2-40B4-BE49-F238E27FC236}">
              <a16:creationId xmlns:a16="http://schemas.microsoft.com/office/drawing/2014/main" id="{D4933B57-F5CA-401C-AD9C-61EE9CFD0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2" name="srtImg" descr="https://www.explore.ms/images/sort_blank.gif">
          <a:extLst>
            <a:ext uri="{FF2B5EF4-FFF2-40B4-BE49-F238E27FC236}">
              <a16:creationId xmlns:a16="http://schemas.microsoft.com/office/drawing/2014/main" id="{FD9C6FE6-E930-499A-8374-20E875923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3" name="srtImg" descr="https://www.explore.ms/images/sort_blank.gif">
          <a:extLst>
            <a:ext uri="{FF2B5EF4-FFF2-40B4-BE49-F238E27FC236}">
              <a16:creationId xmlns:a16="http://schemas.microsoft.com/office/drawing/2014/main" id="{B124A87B-E897-410F-A776-82D9AC677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4" name="srtImg" descr="https://www.explore.ms/images/sort_blank.gif">
          <a:extLst>
            <a:ext uri="{FF2B5EF4-FFF2-40B4-BE49-F238E27FC236}">
              <a16:creationId xmlns:a16="http://schemas.microsoft.com/office/drawing/2014/main" id="{7E64176D-CC77-4465-B2C5-7657CC533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5" name="srtImg" descr="https://www.explore.ms/images/sort_blank.gif">
          <a:extLst>
            <a:ext uri="{FF2B5EF4-FFF2-40B4-BE49-F238E27FC236}">
              <a16:creationId xmlns:a16="http://schemas.microsoft.com/office/drawing/2014/main" id="{3010DAC0-9A92-4800-A276-85CF5706B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6" name="srtImg" descr="https://www.explore.ms/images/sort_blank.gif">
          <a:extLst>
            <a:ext uri="{FF2B5EF4-FFF2-40B4-BE49-F238E27FC236}">
              <a16:creationId xmlns:a16="http://schemas.microsoft.com/office/drawing/2014/main" id="{726E5B72-751D-44F5-AC60-CC7B451E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6</xdr:row>
      <xdr:rowOff>0</xdr:rowOff>
    </xdr:from>
    <xdr:ext cx="9525" cy="9525"/>
    <xdr:pic>
      <xdr:nvPicPr>
        <xdr:cNvPr id="37" name="srtImg" descr="https://www.explore.ms/images/sort_blank.gif">
          <a:extLst>
            <a:ext uri="{FF2B5EF4-FFF2-40B4-BE49-F238E27FC236}">
              <a16:creationId xmlns:a16="http://schemas.microsoft.com/office/drawing/2014/main" id="{A04B7AFA-7DBB-422B-B4E9-7B6D49433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38" name="srtImg" descr="https://www.explore.ms/images/sort_blank.gif">
          <a:extLst>
            <a:ext uri="{FF2B5EF4-FFF2-40B4-BE49-F238E27FC236}">
              <a16:creationId xmlns:a16="http://schemas.microsoft.com/office/drawing/2014/main" id="{FF142CA0-4192-46B5-8D41-E5673810E6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39" name="srtImg" descr="https://www.explore.ms/images/sort_blank.gif">
          <a:extLst>
            <a:ext uri="{FF2B5EF4-FFF2-40B4-BE49-F238E27FC236}">
              <a16:creationId xmlns:a16="http://schemas.microsoft.com/office/drawing/2014/main" id="{8C62DE49-C8D5-4C42-9F73-48622A239E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0" name="srtImg" descr="https://www.explore.ms/images/sort_blank.gif">
          <a:extLst>
            <a:ext uri="{FF2B5EF4-FFF2-40B4-BE49-F238E27FC236}">
              <a16:creationId xmlns:a16="http://schemas.microsoft.com/office/drawing/2014/main" id="{3643D621-EB61-42CA-94C7-6CCDC8BF67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1" name="srtImg" descr="https://www.explore.ms/images/sort_blank.gif">
          <a:extLst>
            <a:ext uri="{FF2B5EF4-FFF2-40B4-BE49-F238E27FC236}">
              <a16:creationId xmlns:a16="http://schemas.microsoft.com/office/drawing/2014/main" id="{0D536749-4141-4909-8211-96BF313CE49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2" name="srtImg" descr="https://www.explore.ms/images/sort_blank.gif">
          <a:extLst>
            <a:ext uri="{FF2B5EF4-FFF2-40B4-BE49-F238E27FC236}">
              <a16:creationId xmlns:a16="http://schemas.microsoft.com/office/drawing/2014/main" id="{150240BF-AD6A-40A5-862E-8D620C1919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3" name="srtImg" descr="https://www.explore.ms/images/sort_blank.gif">
          <a:extLst>
            <a:ext uri="{FF2B5EF4-FFF2-40B4-BE49-F238E27FC236}">
              <a16:creationId xmlns:a16="http://schemas.microsoft.com/office/drawing/2014/main" id="{D263B7B3-C2B5-4461-9AA1-2BACAE6050C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4" name="srtImg" descr="https://www.explore.ms/images/sort_blank.gif">
          <a:extLst>
            <a:ext uri="{FF2B5EF4-FFF2-40B4-BE49-F238E27FC236}">
              <a16:creationId xmlns:a16="http://schemas.microsoft.com/office/drawing/2014/main" id="{2E2D2631-1C11-4922-A7D4-785A58A8194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5" name="srtImg" descr="https://www.explore.ms/images/sort_blank.gif">
          <a:extLst>
            <a:ext uri="{FF2B5EF4-FFF2-40B4-BE49-F238E27FC236}">
              <a16:creationId xmlns:a16="http://schemas.microsoft.com/office/drawing/2014/main" id="{3832DB2C-11E2-4899-A817-5DA4F63B00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6" name="srtImg" descr="https://www.explore.ms/images/sort_blank.gif">
          <a:extLst>
            <a:ext uri="{FF2B5EF4-FFF2-40B4-BE49-F238E27FC236}">
              <a16:creationId xmlns:a16="http://schemas.microsoft.com/office/drawing/2014/main" id="{35CFEAD1-FA46-427A-B3C5-84D58B43289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7" name="srtImg" descr="https://www.explore.ms/images/sort_blank.gif">
          <a:extLst>
            <a:ext uri="{FF2B5EF4-FFF2-40B4-BE49-F238E27FC236}">
              <a16:creationId xmlns:a16="http://schemas.microsoft.com/office/drawing/2014/main" id="{99ABD478-E736-4A76-A8EB-A8C29B4C2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8" name="srtImg" descr="https://www.explore.ms/images/sort_blank.gif">
          <a:extLst>
            <a:ext uri="{FF2B5EF4-FFF2-40B4-BE49-F238E27FC236}">
              <a16:creationId xmlns:a16="http://schemas.microsoft.com/office/drawing/2014/main" id="{4E420546-C6DA-4ECB-AF59-B1A4501E5C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49" name="srtImg" descr="https://www.explore.ms/images/sort_blank.gif">
          <a:extLst>
            <a:ext uri="{FF2B5EF4-FFF2-40B4-BE49-F238E27FC236}">
              <a16:creationId xmlns:a16="http://schemas.microsoft.com/office/drawing/2014/main" id="{D4933B57-F5CA-401C-AD9C-61EE9CFD05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50" name="srtImg" descr="https://www.explore.ms/images/sort_blank.gif">
          <a:extLst>
            <a:ext uri="{FF2B5EF4-FFF2-40B4-BE49-F238E27FC236}">
              <a16:creationId xmlns:a16="http://schemas.microsoft.com/office/drawing/2014/main" id="{FD9C6FE6-E930-499A-8374-20E875923C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51" name="srtImg" descr="https://www.explore.ms/images/sort_blank.gif">
          <a:extLst>
            <a:ext uri="{FF2B5EF4-FFF2-40B4-BE49-F238E27FC236}">
              <a16:creationId xmlns:a16="http://schemas.microsoft.com/office/drawing/2014/main" id="{B124A87B-E897-410F-A776-82D9AC677E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52" name="srtImg" descr="https://www.explore.ms/images/sort_blank.gif">
          <a:extLst>
            <a:ext uri="{FF2B5EF4-FFF2-40B4-BE49-F238E27FC236}">
              <a16:creationId xmlns:a16="http://schemas.microsoft.com/office/drawing/2014/main" id="{7E64176D-CC77-4465-B2C5-7657CC533E7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53" name="srtImg" descr="https://www.explore.ms/images/sort_blank.gif">
          <a:extLst>
            <a:ext uri="{FF2B5EF4-FFF2-40B4-BE49-F238E27FC236}">
              <a16:creationId xmlns:a16="http://schemas.microsoft.com/office/drawing/2014/main" id="{3010DAC0-9A92-4800-A276-85CF5706B9D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54" name="srtImg" descr="https://www.explore.ms/images/sort_blank.gif">
          <a:extLst>
            <a:ext uri="{FF2B5EF4-FFF2-40B4-BE49-F238E27FC236}">
              <a16:creationId xmlns:a16="http://schemas.microsoft.com/office/drawing/2014/main" id="{726E5B72-751D-44F5-AC60-CC7B451EC6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12</xdr:row>
      <xdr:rowOff>0</xdr:rowOff>
    </xdr:from>
    <xdr:ext cx="9525" cy="9525"/>
    <xdr:pic>
      <xdr:nvPicPr>
        <xdr:cNvPr id="55" name="srtImg" descr="https://www.explore.ms/images/sort_blank.gif">
          <a:extLst>
            <a:ext uri="{FF2B5EF4-FFF2-40B4-BE49-F238E27FC236}">
              <a16:creationId xmlns:a16="http://schemas.microsoft.com/office/drawing/2014/main" id="{A04B7AFA-7DBB-422B-B4E9-7B6D49433D5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56" name="srtImg" descr="https://www.explore.ms/images/sort_blank.gif">
          <a:extLst>
            <a:ext uri="{FF2B5EF4-FFF2-40B4-BE49-F238E27FC236}">
              <a16:creationId xmlns:a16="http://schemas.microsoft.com/office/drawing/2014/main" id="{9CD499C6-AB05-4FF5-90AA-459FF5513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57" name="srtImg" descr="https://www.explore.ms/images/sort_blank.gif">
          <a:extLst>
            <a:ext uri="{FF2B5EF4-FFF2-40B4-BE49-F238E27FC236}">
              <a16:creationId xmlns:a16="http://schemas.microsoft.com/office/drawing/2014/main" id="{756F23AF-5609-4100-B91B-D9D2B14AA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58" name="srtImg" descr="https://www.explore.ms/images/sort_blank.gif">
          <a:extLst>
            <a:ext uri="{FF2B5EF4-FFF2-40B4-BE49-F238E27FC236}">
              <a16:creationId xmlns:a16="http://schemas.microsoft.com/office/drawing/2014/main" id="{85A3E567-83B5-47DA-AFE0-60C8CEBD2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59" name="srtImg" descr="https://www.explore.ms/images/sort_blank.gif">
          <a:extLst>
            <a:ext uri="{FF2B5EF4-FFF2-40B4-BE49-F238E27FC236}">
              <a16:creationId xmlns:a16="http://schemas.microsoft.com/office/drawing/2014/main" id="{0BCEA771-2298-468C-8490-D404D9886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60" name="srtImg" descr="https://www.explore.ms/images/sort_blank.gif">
          <a:extLst>
            <a:ext uri="{FF2B5EF4-FFF2-40B4-BE49-F238E27FC236}">
              <a16:creationId xmlns:a16="http://schemas.microsoft.com/office/drawing/2014/main" id="{D3FAA1A9-989A-4F9F-ACCF-DC264F3C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61" name="srtImg" descr="https://www.explore.ms/images/sort_blank.gif">
          <a:extLst>
            <a:ext uri="{FF2B5EF4-FFF2-40B4-BE49-F238E27FC236}">
              <a16:creationId xmlns:a16="http://schemas.microsoft.com/office/drawing/2014/main" id="{05091ECA-7548-435F-9F72-458A1577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62" name="srtImg" descr="https://www.explore.ms/images/sort_blank.gif">
          <a:extLst>
            <a:ext uri="{FF2B5EF4-FFF2-40B4-BE49-F238E27FC236}">
              <a16:creationId xmlns:a16="http://schemas.microsoft.com/office/drawing/2014/main" id="{9E634914-738E-4D2C-AC85-778C6E892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</xdr:row>
      <xdr:rowOff>0</xdr:rowOff>
    </xdr:from>
    <xdr:ext cx="9525" cy="9525"/>
    <xdr:pic>
      <xdr:nvPicPr>
        <xdr:cNvPr id="63" name="srtImg" descr="https://www.explore.ms/images/sort_blank.gif">
          <a:extLst>
            <a:ext uri="{FF2B5EF4-FFF2-40B4-BE49-F238E27FC236}">
              <a16:creationId xmlns:a16="http://schemas.microsoft.com/office/drawing/2014/main" id="{AE18D024-7F5C-4669-BC26-0CBD0962B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90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64" name="srtImg" descr="https://www.explore.ms/images/sort_blank.gif">
          <a:extLst>
            <a:ext uri="{FF2B5EF4-FFF2-40B4-BE49-F238E27FC236}">
              <a16:creationId xmlns:a16="http://schemas.microsoft.com/office/drawing/2014/main" id="{9CD499C6-AB05-4FF5-90AA-459FF5513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65" name="srtImg" descr="https://www.explore.ms/images/sort_blank.gif">
          <a:extLst>
            <a:ext uri="{FF2B5EF4-FFF2-40B4-BE49-F238E27FC236}">
              <a16:creationId xmlns:a16="http://schemas.microsoft.com/office/drawing/2014/main" id="{756F23AF-5609-4100-B91B-D9D2B14AA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66" name="srtImg" descr="https://www.explore.ms/images/sort_blank.gif">
          <a:extLst>
            <a:ext uri="{FF2B5EF4-FFF2-40B4-BE49-F238E27FC236}">
              <a16:creationId xmlns:a16="http://schemas.microsoft.com/office/drawing/2014/main" id="{85A3E567-83B5-47DA-AFE0-60C8CEBD2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67" name="srtImg" descr="https://www.explore.ms/images/sort_blank.gif">
          <a:extLst>
            <a:ext uri="{FF2B5EF4-FFF2-40B4-BE49-F238E27FC236}">
              <a16:creationId xmlns:a16="http://schemas.microsoft.com/office/drawing/2014/main" id="{0BCEA771-2298-468C-8490-D404D9886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68" name="srtImg" descr="https://www.explore.ms/images/sort_blank.gif">
          <a:extLst>
            <a:ext uri="{FF2B5EF4-FFF2-40B4-BE49-F238E27FC236}">
              <a16:creationId xmlns:a16="http://schemas.microsoft.com/office/drawing/2014/main" id="{D3FAA1A9-989A-4F9F-ACCF-DC264F3C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69" name="srtImg" descr="https://www.explore.ms/images/sort_blank.gif">
          <a:extLst>
            <a:ext uri="{FF2B5EF4-FFF2-40B4-BE49-F238E27FC236}">
              <a16:creationId xmlns:a16="http://schemas.microsoft.com/office/drawing/2014/main" id="{05091ECA-7548-435F-9F72-458A1577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70" name="srtImg" descr="https://www.explore.ms/images/sort_blank.gif">
          <a:extLst>
            <a:ext uri="{FF2B5EF4-FFF2-40B4-BE49-F238E27FC236}">
              <a16:creationId xmlns:a16="http://schemas.microsoft.com/office/drawing/2014/main" id="{9E634914-738E-4D2C-AC85-778C6E892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6</xdr:row>
      <xdr:rowOff>0</xdr:rowOff>
    </xdr:from>
    <xdr:ext cx="9525" cy="9525"/>
    <xdr:pic>
      <xdr:nvPicPr>
        <xdr:cNvPr id="71" name="srtImg" descr="https://www.explore.ms/images/sort_blank.gif">
          <a:extLst>
            <a:ext uri="{FF2B5EF4-FFF2-40B4-BE49-F238E27FC236}">
              <a16:creationId xmlns:a16="http://schemas.microsoft.com/office/drawing/2014/main" id="{AE18D024-7F5C-4669-BC26-0CBD0962B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149225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2" name="srtImg" descr="https://www.explore.ms/images/sort_blank.gif">
          <a:extLst>
            <a:ext uri="{FF2B5EF4-FFF2-40B4-BE49-F238E27FC236}">
              <a16:creationId xmlns:a16="http://schemas.microsoft.com/office/drawing/2014/main" id="{9CD499C6-AB05-4FF5-90AA-459FF5513FC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3" name="srtImg" descr="https://www.explore.ms/images/sort_blank.gif">
          <a:extLst>
            <a:ext uri="{FF2B5EF4-FFF2-40B4-BE49-F238E27FC236}">
              <a16:creationId xmlns:a16="http://schemas.microsoft.com/office/drawing/2014/main" id="{756F23AF-5609-4100-B91B-D9D2B14AA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4" name="srtImg" descr="https://www.explore.ms/images/sort_blank.gif">
          <a:extLst>
            <a:ext uri="{FF2B5EF4-FFF2-40B4-BE49-F238E27FC236}">
              <a16:creationId xmlns:a16="http://schemas.microsoft.com/office/drawing/2014/main" id="{85A3E567-83B5-47DA-AFE0-60C8CEBD25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5" name="srtImg" descr="https://www.explore.ms/images/sort_blank.gif">
          <a:extLst>
            <a:ext uri="{FF2B5EF4-FFF2-40B4-BE49-F238E27FC236}">
              <a16:creationId xmlns:a16="http://schemas.microsoft.com/office/drawing/2014/main" id="{0BCEA771-2298-468C-8490-D404D988619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6" name="srtImg" descr="https://www.explore.ms/images/sort_blank.gif">
          <a:extLst>
            <a:ext uri="{FF2B5EF4-FFF2-40B4-BE49-F238E27FC236}">
              <a16:creationId xmlns:a16="http://schemas.microsoft.com/office/drawing/2014/main" id="{D3FAA1A9-989A-4F9F-ACCF-DC264F3C82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7" name="srtImg" descr="https://www.explore.ms/images/sort_blank.gif">
          <a:extLst>
            <a:ext uri="{FF2B5EF4-FFF2-40B4-BE49-F238E27FC236}">
              <a16:creationId xmlns:a16="http://schemas.microsoft.com/office/drawing/2014/main" id="{05091ECA-7548-435F-9F72-458A15775D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8" name="srtImg" descr="https://www.explore.ms/images/sort_blank.gif">
          <a:extLst>
            <a:ext uri="{FF2B5EF4-FFF2-40B4-BE49-F238E27FC236}">
              <a16:creationId xmlns:a16="http://schemas.microsoft.com/office/drawing/2014/main" id="{9E634914-738E-4D2C-AC85-778C6E8928A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5</xdr:col>
      <xdr:colOff>0</xdr:colOff>
      <xdr:row>12</xdr:row>
      <xdr:rowOff>0</xdr:rowOff>
    </xdr:from>
    <xdr:ext cx="9525" cy="9525"/>
    <xdr:pic>
      <xdr:nvPicPr>
        <xdr:cNvPr id="79" name="srtImg" descr="https://www.explore.ms/images/sort_blank.gif">
          <a:extLst>
            <a:ext uri="{FF2B5EF4-FFF2-40B4-BE49-F238E27FC236}">
              <a16:creationId xmlns:a16="http://schemas.microsoft.com/office/drawing/2014/main" id="{AE18D024-7F5C-4669-BC26-0CBD0962B8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89600" y="2984500"/>
          <a:ext cx="9525" cy="9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1"/>
  <sheetViews>
    <sheetView tabSelected="1" zoomScale="90" zoomScaleNormal="90" workbookViewId="0">
      <selection activeCell="A7" sqref="A7"/>
    </sheetView>
  </sheetViews>
  <sheetFormatPr defaultColWidth="9.26953125" defaultRowHeight="14.5" x14ac:dyDescent="0.35"/>
  <cols>
    <col min="1" max="1" width="42.36328125" style="2" customWidth="1"/>
    <col min="2" max="2" width="15.1796875" style="49" bestFit="1" customWidth="1"/>
    <col min="3" max="3" width="16.1796875" style="52" hidden="1" customWidth="1"/>
    <col min="4" max="4" width="13.36328125" style="1" customWidth="1"/>
    <col min="5" max="5" width="17.1796875" style="52" hidden="1" customWidth="1"/>
    <col min="6" max="6" width="17.08984375" style="1" customWidth="1"/>
    <col min="7" max="7" width="17.54296875" style="52" hidden="1" customWidth="1"/>
    <col min="8" max="8" width="16.81640625" style="1" customWidth="1"/>
    <col min="9" max="9" width="0" style="1" hidden="1" customWidth="1"/>
    <col min="10" max="16384" width="9.26953125" style="1"/>
  </cols>
  <sheetData>
    <row r="1" spans="1:9" ht="44" thickBot="1" x14ac:dyDescent="0.4">
      <c r="A1" s="13" t="s">
        <v>115</v>
      </c>
      <c r="B1" s="13" t="s">
        <v>116</v>
      </c>
      <c r="C1" s="13" t="s">
        <v>111</v>
      </c>
      <c r="D1" s="13" t="s">
        <v>108</v>
      </c>
      <c r="E1" s="13" t="s">
        <v>112</v>
      </c>
      <c r="F1" s="13" t="s">
        <v>109</v>
      </c>
      <c r="G1" s="13" t="s">
        <v>110</v>
      </c>
      <c r="H1" s="13" t="s">
        <v>113</v>
      </c>
      <c r="I1" s="46">
        <v>0.35349999999999998</v>
      </c>
    </row>
    <row r="2" spans="1:9" ht="12" customHeight="1" x14ac:dyDescent="0.35">
      <c r="A2" s="5" t="s">
        <v>0</v>
      </c>
      <c r="B2" s="47" t="s">
        <v>1</v>
      </c>
      <c r="C2" s="50">
        <v>27.93</v>
      </c>
      <c r="D2" s="50">
        <f>C2*(1-$I$1)</f>
        <v>18.056745000000003</v>
      </c>
      <c r="E2" s="50">
        <v>27.93</v>
      </c>
      <c r="F2" s="50">
        <f>E2*(1-$I$1)</f>
        <v>18.056745000000003</v>
      </c>
      <c r="G2" s="50">
        <v>27.93</v>
      </c>
      <c r="H2" s="50">
        <f>G2*(1-$I$1)</f>
        <v>18.056745000000003</v>
      </c>
    </row>
    <row r="3" spans="1:9" ht="12" customHeight="1" x14ac:dyDescent="0.35">
      <c r="A3" s="3" t="s">
        <v>2</v>
      </c>
      <c r="B3" s="7" t="s">
        <v>3</v>
      </c>
      <c r="C3" s="51">
        <v>7.7</v>
      </c>
      <c r="D3" s="50">
        <f t="shared" ref="D3:D55" si="0">C3*(1-$I$1)</f>
        <v>4.9780500000000005</v>
      </c>
      <c r="E3" s="51">
        <v>7.7</v>
      </c>
      <c r="F3" s="50">
        <f t="shared" ref="F3:F55" si="1">E3*(1-$I$1)</f>
        <v>4.9780500000000005</v>
      </c>
      <c r="G3" s="51">
        <v>7.7</v>
      </c>
      <c r="H3" s="50">
        <f t="shared" ref="H3:H55" si="2">G3*(1-$I$1)</f>
        <v>4.9780500000000005</v>
      </c>
    </row>
    <row r="4" spans="1:9" ht="12" customHeight="1" x14ac:dyDescent="0.35">
      <c r="A4" s="4" t="s">
        <v>4</v>
      </c>
      <c r="B4" s="7" t="s">
        <v>5</v>
      </c>
      <c r="C4" s="51">
        <v>6405</v>
      </c>
      <c r="D4" s="50">
        <f t="shared" si="0"/>
        <v>4140.8325000000004</v>
      </c>
      <c r="E4" s="51">
        <v>5420</v>
      </c>
      <c r="F4" s="50">
        <f t="shared" si="1"/>
        <v>3504.03</v>
      </c>
      <c r="G4" s="51">
        <v>4434</v>
      </c>
      <c r="H4" s="50">
        <f t="shared" si="2"/>
        <v>2866.5810000000001</v>
      </c>
    </row>
    <row r="5" spans="1:9" ht="12" customHeight="1" x14ac:dyDescent="0.35">
      <c r="A5" s="4" t="s">
        <v>6</v>
      </c>
      <c r="B5" s="48" t="s">
        <v>7</v>
      </c>
      <c r="C5" s="51">
        <v>1122</v>
      </c>
      <c r="D5" s="50">
        <f t="shared" si="0"/>
        <v>725.37300000000005</v>
      </c>
      <c r="E5" s="51">
        <v>948</v>
      </c>
      <c r="F5" s="50">
        <f t="shared" si="1"/>
        <v>612.88200000000006</v>
      </c>
      <c r="G5" s="51">
        <v>776</v>
      </c>
      <c r="H5" s="50">
        <f t="shared" si="2"/>
        <v>501.68400000000008</v>
      </c>
    </row>
    <row r="6" spans="1:9" ht="12" customHeight="1" x14ac:dyDescent="0.35">
      <c r="A6" s="4" t="s">
        <v>8</v>
      </c>
      <c r="B6" s="48" t="s">
        <v>9</v>
      </c>
      <c r="C6" s="51">
        <v>4965</v>
      </c>
      <c r="D6" s="50">
        <f t="shared" si="0"/>
        <v>3209.8725000000004</v>
      </c>
      <c r="E6" s="51">
        <v>4200</v>
      </c>
      <c r="F6" s="50">
        <f t="shared" si="1"/>
        <v>2715.3</v>
      </c>
      <c r="G6" s="51">
        <v>3437</v>
      </c>
      <c r="H6" s="50">
        <f t="shared" si="2"/>
        <v>2222.0205000000001</v>
      </c>
    </row>
    <row r="7" spans="1:9" ht="12" customHeight="1" x14ac:dyDescent="0.35">
      <c r="A7" s="4" t="s">
        <v>10</v>
      </c>
      <c r="B7" s="48" t="s">
        <v>11</v>
      </c>
      <c r="C7" s="51">
        <v>171</v>
      </c>
      <c r="D7" s="50">
        <f t="shared" si="0"/>
        <v>110.55150000000002</v>
      </c>
      <c r="E7" s="51">
        <v>146</v>
      </c>
      <c r="F7" s="50">
        <f t="shared" si="1"/>
        <v>94.38900000000001</v>
      </c>
      <c r="G7" s="51">
        <v>119</v>
      </c>
      <c r="H7" s="50">
        <f t="shared" si="2"/>
        <v>76.933500000000009</v>
      </c>
    </row>
    <row r="8" spans="1:9" ht="12" customHeight="1" x14ac:dyDescent="0.35">
      <c r="A8" s="4" t="s">
        <v>12</v>
      </c>
      <c r="B8" s="48" t="s">
        <v>13</v>
      </c>
      <c r="C8" s="51">
        <v>10749</v>
      </c>
      <c r="D8" s="50">
        <f t="shared" si="0"/>
        <v>6949.2285000000011</v>
      </c>
      <c r="E8" s="51">
        <v>9094</v>
      </c>
      <c r="F8" s="50">
        <f t="shared" si="1"/>
        <v>5879.2710000000006</v>
      </c>
      <c r="G8" s="51">
        <v>7440</v>
      </c>
      <c r="H8" s="50">
        <f t="shared" si="2"/>
        <v>4809.9600000000009</v>
      </c>
    </row>
    <row r="9" spans="1:9" ht="12" customHeight="1" x14ac:dyDescent="0.35">
      <c r="A9" s="3" t="s">
        <v>14</v>
      </c>
      <c r="B9" s="7" t="s">
        <v>15</v>
      </c>
      <c r="C9" s="51">
        <v>19758</v>
      </c>
      <c r="D9" s="50">
        <f t="shared" si="0"/>
        <v>12773.547000000002</v>
      </c>
      <c r="E9" s="51">
        <v>16718</v>
      </c>
      <c r="F9" s="50">
        <f t="shared" si="1"/>
        <v>10808.187000000002</v>
      </c>
      <c r="G9" s="51">
        <v>13678</v>
      </c>
      <c r="H9" s="50">
        <f t="shared" si="2"/>
        <v>8842.8270000000011</v>
      </c>
    </row>
    <row r="10" spans="1:9" ht="12" customHeight="1" x14ac:dyDescent="0.35">
      <c r="A10" s="4" t="s">
        <v>16</v>
      </c>
      <c r="B10" s="48" t="s">
        <v>17</v>
      </c>
      <c r="C10" s="51">
        <v>807</v>
      </c>
      <c r="D10" s="50">
        <f t="shared" si="0"/>
        <v>521.72550000000001</v>
      </c>
      <c r="E10" s="51">
        <v>670</v>
      </c>
      <c r="F10" s="50">
        <f t="shared" si="1"/>
        <v>433.15500000000003</v>
      </c>
      <c r="G10" s="51">
        <v>535</v>
      </c>
      <c r="H10" s="50">
        <f t="shared" si="2"/>
        <v>345.87750000000005</v>
      </c>
    </row>
    <row r="11" spans="1:9" ht="12" customHeight="1" x14ac:dyDescent="0.35">
      <c r="A11" s="4" t="s">
        <v>18</v>
      </c>
      <c r="B11" s="48" t="s">
        <v>19</v>
      </c>
      <c r="C11" s="51">
        <v>420</v>
      </c>
      <c r="D11" s="50">
        <f t="shared" si="0"/>
        <v>271.53000000000003</v>
      </c>
      <c r="E11" s="51">
        <v>350</v>
      </c>
      <c r="F11" s="50">
        <f t="shared" si="1"/>
        <v>226.27500000000003</v>
      </c>
      <c r="G11" s="51">
        <v>279</v>
      </c>
      <c r="H11" s="50">
        <f t="shared" si="2"/>
        <v>180.37350000000001</v>
      </c>
    </row>
    <row r="12" spans="1:9" ht="12" customHeight="1" x14ac:dyDescent="0.35">
      <c r="A12" s="4" t="s">
        <v>20</v>
      </c>
      <c r="B12" s="48" t="s">
        <v>21</v>
      </c>
      <c r="C12" s="51">
        <v>60</v>
      </c>
      <c r="D12" s="50">
        <f t="shared" si="0"/>
        <v>38.790000000000006</v>
      </c>
      <c r="E12" s="51">
        <v>52</v>
      </c>
      <c r="F12" s="50">
        <f t="shared" si="1"/>
        <v>33.618000000000002</v>
      </c>
      <c r="G12" s="51">
        <v>41</v>
      </c>
      <c r="H12" s="50">
        <f t="shared" si="2"/>
        <v>26.506500000000003</v>
      </c>
    </row>
    <row r="13" spans="1:9" ht="12" customHeight="1" x14ac:dyDescent="0.35">
      <c r="A13" s="4" t="s">
        <v>22</v>
      </c>
      <c r="B13" s="48" t="s">
        <v>23</v>
      </c>
      <c r="C13" s="51">
        <v>19020</v>
      </c>
      <c r="D13" s="50">
        <f t="shared" si="0"/>
        <v>12296.430000000002</v>
      </c>
      <c r="E13" s="51">
        <v>16094</v>
      </c>
      <c r="F13" s="50">
        <f t="shared" si="1"/>
        <v>10404.771000000001</v>
      </c>
      <c r="G13" s="51">
        <v>13167</v>
      </c>
      <c r="H13" s="50">
        <f t="shared" si="2"/>
        <v>8512.4655000000002</v>
      </c>
    </row>
    <row r="14" spans="1:9" ht="12" customHeight="1" x14ac:dyDescent="0.35">
      <c r="A14" s="4" t="s">
        <v>24</v>
      </c>
      <c r="B14" s="48" t="s">
        <v>25</v>
      </c>
      <c r="C14" s="51">
        <v>192</v>
      </c>
      <c r="D14" s="50">
        <f t="shared" si="0"/>
        <v>124.12800000000001</v>
      </c>
      <c r="E14" s="51">
        <v>162</v>
      </c>
      <c r="F14" s="50">
        <f t="shared" si="1"/>
        <v>104.73300000000002</v>
      </c>
      <c r="G14" s="51">
        <v>132</v>
      </c>
      <c r="H14" s="50">
        <f t="shared" si="2"/>
        <v>85.338000000000008</v>
      </c>
    </row>
    <row r="15" spans="1:9" ht="12" customHeight="1" x14ac:dyDescent="0.35">
      <c r="A15" s="4" t="s">
        <v>26</v>
      </c>
      <c r="B15" s="48" t="s">
        <v>27</v>
      </c>
      <c r="C15" s="51">
        <v>2904</v>
      </c>
      <c r="D15" s="50">
        <f t="shared" si="0"/>
        <v>1877.4360000000001</v>
      </c>
      <c r="E15" s="51">
        <v>2456</v>
      </c>
      <c r="F15" s="50">
        <f t="shared" si="1"/>
        <v>1587.8040000000001</v>
      </c>
      <c r="G15" s="51">
        <v>2009</v>
      </c>
      <c r="H15" s="50">
        <f t="shared" si="2"/>
        <v>1298.8185000000001</v>
      </c>
    </row>
    <row r="16" spans="1:9" ht="12" customHeight="1" x14ac:dyDescent="0.35">
      <c r="A16" s="3" t="s">
        <v>28</v>
      </c>
      <c r="B16" s="7" t="s">
        <v>29</v>
      </c>
      <c r="C16" s="51">
        <v>1107</v>
      </c>
      <c r="D16" s="50">
        <f t="shared" si="0"/>
        <v>715.67550000000006</v>
      </c>
      <c r="E16" s="51">
        <v>938</v>
      </c>
      <c r="F16" s="50">
        <f t="shared" si="1"/>
        <v>606.41700000000003</v>
      </c>
      <c r="G16" s="51">
        <v>767</v>
      </c>
      <c r="H16" s="50">
        <f t="shared" si="2"/>
        <v>495.86550000000005</v>
      </c>
    </row>
    <row r="17" spans="1:8" ht="12" customHeight="1" x14ac:dyDescent="0.35">
      <c r="A17" s="3" t="s">
        <v>30</v>
      </c>
      <c r="B17" s="7" t="s">
        <v>31</v>
      </c>
      <c r="C17" s="51">
        <v>177</v>
      </c>
      <c r="D17" s="50">
        <f t="shared" si="0"/>
        <v>114.43050000000001</v>
      </c>
      <c r="E17" s="51">
        <v>150</v>
      </c>
      <c r="F17" s="50">
        <f t="shared" si="1"/>
        <v>96.975000000000009</v>
      </c>
      <c r="G17" s="51">
        <v>123</v>
      </c>
      <c r="H17" s="50">
        <f t="shared" si="2"/>
        <v>79.519500000000008</v>
      </c>
    </row>
    <row r="18" spans="1:8" ht="12" customHeight="1" x14ac:dyDescent="0.35">
      <c r="A18" s="3" t="s">
        <v>32</v>
      </c>
      <c r="B18" s="7" t="s">
        <v>33</v>
      </c>
      <c r="C18" s="51">
        <v>1404</v>
      </c>
      <c r="D18" s="50">
        <f t="shared" si="0"/>
        <v>907.68600000000015</v>
      </c>
      <c r="E18" s="51">
        <v>1190</v>
      </c>
      <c r="F18" s="50">
        <f t="shared" si="1"/>
        <v>769.33500000000004</v>
      </c>
      <c r="G18" s="51">
        <v>973</v>
      </c>
      <c r="H18" s="50">
        <f t="shared" si="2"/>
        <v>629.04450000000008</v>
      </c>
    </row>
    <row r="19" spans="1:8" ht="12" customHeight="1" x14ac:dyDescent="0.35">
      <c r="A19" s="3" t="s">
        <v>34</v>
      </c>
      <c r="B19" s="7" t="s">
        <v>35</v>
      </c>
      <c r="C19" s="51">
        <v>372</v>
      </c>
      <c r="D19" s="50">
        <f t="shared" si="0"/>
        <v>240.49800000000002</v>
      </c>
      <c r="E19" s="51">
        <v>316</v>
      </c>
      <c r="F19" s="50">
        <f t="shared" si="1"/>
        <v>204.29400000000001</v>
      </c>
      <c r="G19" s="51">
        <v>258</v>
      </c>
      <c r="H19" s="50">
        <f t="shared" si="2"/>
        <v>166.79700000000003</v>
      </c>
    </row>
    <row r="20" spans="1:8" ht="12" customHeight="1" x14ac:dyDescent="0.35">
      <c r="A20" s="3" t="s">
        <v>36</v>
      </c>
      <c r="B20" s="7" t="s">
        <v>37</v>
      </c>
      <c r="C20" s="51">
        <v>138</v>
      </c>
      <c r="D20" s="50">
        <f t="shared" si="0"/>
        <v>89.217000000000013</v>
      </c>
      <c r="E20" s="51">
        <v>116</v>
      </c>
      <c r="F20" s="50">
        <f t="shared" si="1"/>
        <v>74.994000000000014</v>
      </c>
      <c r="G20" s="51">
        <v>95</v>
      </c>
      <c r="H20" s="50">
        <f t="shared" si="2"/>
        <v>61.417500000000004</v>
      </c>
    </row>
    <row r="21" spans="1:8" ht="12" customHeight="1" x14ac:dyDescent="0.35">
      <c r="A21" s="4" t="s">
        <v>38</v>
      </c>
      <c r="B21" s="48" t="s">
        <v>39</v>
      </c>
      <c r="C21" s="51">
        <v>23</v>
      </c>
      <c r="D21" s="50">
        <f t="shared" si="0"/>
        <v>14.869500000000002</v>
      </c>
      <c r="E21" s="51">
        <v>23</v>
      </c>
      <c r="F21" s="50">
        <f t="shared" si="1"/>
        <v>14.869500000000002</v>
      </c>
      <c r="G21" s="51">
        <v>23</v>
      </c>
      <c r="H21" s="50">
        <f t="shared" si="2"/>
        <v>14.869500000000002</v>
      </c>
    </row>
    <row r="22" spans="1:8" ht="12" customHeight="1" x14ac:dyDescent="0.35">
      <c r="A22" s="3" t="s">
        <v>40</v>
      </c>
      <c r="B22" s="7" t="s">
        <v>41</v>
      </c>
      <c r="C22" s="51">
        <v>42.2</v>
      </c>
      <c r="D22" s="50">
        <f t="shared" si="0"/>
        <v>27.282300000000006</v>
      </c>
      <c r="E22" s="51">
        <v>42.2</v>
      </c>
      <c r="F22" s="50">
        <f t="shared" si="1"/>
        <v>27.282300000000006</v>
      </c>
      <c r="G22" s="51">
        <v>42.2</v>
      </c>
      <c r="H22" s="50">
        <f t="shared" si="2"/>
        <v>27.282300000000006</v>
      </c>
    </row>
    <row r="23" spans="1:8" ht="12" customHeight="1" x14ac:dyDescent="0.35">
      <c r="A23" s="4" t="s">
        <v>42</v>
      </c>
      <c r="B23" s="48" t="s">
        <v>43</v>
      </c>
      <c r="C23" s="51">
        <v>8958</v>
      </c>
      <c r="D23" s="50">
        <f t="shared" si="0"/>
        <v>5791.3470000000007</v>
      </c>
      <c r="E23" s="51">
        <v>7580</v>
      </c>
      <c r="F23" s="50">
        <f t="shared" si="1"/>
        <v>4900.47</v>
      </c>
      <c r="G23" s="51">
        <v>6201</v>
      </c>
      <c r="H23" s="50">
        <f t="shared" si="2"/>
        <v>4008.9465000000005</v>
      </c>
    </row>
    <row r="24" spans="1:8" ht="12" customHeight="1" x14ac:dyDescent="0.35">
      <c r="A24" s="3" t="s">
        <v>44</v>
      </c>
      <c r="B24" s="7" t="s">
        <v>45</v>
      </c>
      <c r="C24" s="51">
        <v>5.4</v>
      </c>
      <c r="D24" s="50">
        <f t="shared" si="0"/>
        <v>3.4911000000000008</v>
      </c>
      <c r="E24" s="51">
        <v>5.4</v>
      </c>
      <c r="F24" s="50">
        <f t="shared" si="1"/>
        <v>3.4911000000000008</v>
      </c>
      <c r="G24" s="51">
        <v>5.4</v>
      </c>
      <c r="H24" s="50">
        <f t="shared" si="2"/>
        <v>3.4911000000000008</v>
      </c>
    </row>
    <row r="25" spans="1:8" ht="12" customHeight="1" x14ac:dyDescent="0.35">
      <c r="A25" s="3" t="s">
        <v>46</v>
      </c>
      <c r="B25" s="7" t="s">
        <v>47</v>
      </c>
      <c r="C25" s="51">
        <v>7425</v>
      </c>
      <c r="D25" s="50">
        <f t="shared" si="0"/>
        <v>4800.2625000000007</v>
      </c>
      <c r="E25" s="51">
        <v>6176</v>
      </c>
      <c r="F25" s="50">
        <f t="shared" si="1"/>
        <v>3992.7840000000006</v>
      </c>
      <c r="G25" s="51">
        <v>4928</v>
      </c>
      <c r="H25" s="50">
        <f t="shared" si="2"/>
        <v>3185.9520000000002</v>
      </c>
    </row>
    <row r="26" spans="1:8" ht="12" customHeight="1" x14ac:dyDescent="0.35">
      <c r="A26" s="4" t="s">
        <v>48</v>
      </c>
      <c r="B26" s="48" t="s">
        <v>49</v>
      </c>
      <c r="C26" s="51">
        <v>1047</v>
      </c>
      <c r="D26" s="50">
        <f t="shared" si="0"/>
        <v>676.88550000000009</v>
      </c>
      <c r="E26" s="51">
        <v>688</v>
      </c>
      <c r="F26" s="50">
        <f t="shared" si="1"/>
        <v>444.79200000000003</v>
      </c>
      <c r="G26" s="51">
        <v>331</v>
      </c>
      <c r="H26" s="50">
        <f t="shared" si="2"/>
        <v>213.99150000000003</v>
      </c>
    </row>
    <row r="27" spans="1:8" ht="12" customHeight="1" x14ac:dyDescent="0.35">
      <c r="A27" s="4" t="s">
        <v>50</v>
      </c>
      <c r="B27" s="48" t="s">
        <v>51</v>
      </c>
      <c r="C27" s="51">
        <v>480</v>
      </c>
      <c r="D27" s="50">
        <f t="shared" si="0"/>
        <v>310.32000000000005</v>
      </c>
      <c r="E27" s="51">
        <v>406</v>
      </c>
      <c r="F27" s="50">
        <f t="shared" si="1"/>
        <v>262.47900000000004</v>
      </c>
      <c r="G27" s="51">
        <v>332</v>
      </c>
      <c r="H27" s="50">
        <f t="shared" si="2"/>
        <v>214.63800000000003</v>
      </c>
    </row>
    <row r="28" spans="1:8" ht="12" customHeight="1" x14ac:dyDescent="0.35">
      <c r="A28" s="4" t="s">
        <v>52</v>
      </c>
      <c r="B28" s="48" t="s">
        <v>53</v>
      </c>
      <c r="C28" s="51">
        <v>480</v>
      </c>
      <c r="D28" s="50">
        <f t="shared" si="0"/>
        <v>310.32000000000005</v>
      </c>
      <c r="E28" s="51">
        <v>406</v>
      </c>
      <c r="F28" s="50">
        <f t="shared" si="1"/>
        <v>262.47900000000004</v>
      </c>
      <c r="G28" s="51">
        <v>332</v>
      </c>
      <c r="H28" s="50">
        <f t="shared" si="2"/>
        <v>214.63800000000003</v>
      </c>
    </row>
    <row r="29" spans="1:8" ht="12" customHeight="1" x14ac:dyDescent="0.35">
      <c r="A29" s="4" t="s">
        <v>54</v>
      </c>
      <c r="B29" s="48" t="s">
        <v>55</v>
      </c>
      <c r="C29" s="51">
        <v>552</v>
      </c>
      <c r="D29" s="50">
        <f t="shared" si="0"/>
        <v>356.86800000000005</v>
      </c>
      <c r="E29" s="51">
        <v>468</v>
      </c>
      <c r="F29" s="50">
        <f t="shared" si="1"/>
        <v>302.56200000000001</v>
      </c>
      <c r="G29" s="51">
        <v>382</v>
      </c>
      <c r="H29" s="50">
        <f t="shared" si="2"/>
        <v>246.96300000000002</v>
      </c>
    </row>
    <row r="30" spans="1:8" ht="12" customHeight="1" x14ac:dyDescent="0.35">
      <c r="A30" s="4" t="s">
        <v>56</v>
      </c>
      <c r="B30" s="48" t="s">
        <v>57</v>
      </c>
      <c r="C30" s="51">
        <v>10.6</v>
      </c>
      <c r="D30" s="50">
        <f t="shared" si="0"/>
        <v>6.8529000000000009</v>
      </c>
      <c r="E30" s="51">
        <v>10.6</v>
      </c>
      <c r="F30" s="50">
        <f t="shared" si="1"/>
        <v>6.8529000000000009</v>
      </c>
      <c r="G30" s="51">
        <v>10.6</v>
      </c>
      <c r="H30" s="50">
        <f t="shared" si="2"/>
        <v>6.8529000000000009</v>
      </c>
    </row>
    <row r="31" spans="1:8" ht="12" customHeight="1" x14ac:dyDescent="0.35">
      <c r="A31" s="3" t="s">
        <v>58</v>
      </c>
      <c r="B31" s="7" t="s">
        <v>59</v>
      </c>
      <c r="C31" s="51">
        <v>5.55</v>
      </c>
      <c r="D31" s="50">
        <f t="shared" si="0"/>
        <v>3.5880750000000003</v>
      </c>
      <c r="E31" s="51">
        <v>5.55</v>
      </c>
      <c r="F31" s="50">
        <f t="shared" si="1"/>
        <v>3.5880750000000003</v>
      </c>
      <c r="G31" s="51">
        <v>5.55</v>
      </c>
      <c r="H31" s="50">
        <f t="shared" si="2"/>
        <v>3.5880750000000003</v>
      </c>
    </row>
    <row r="32" spans="1:8" ht="12" customHeight="1" x14ac:dyDescent="0.35">
      <c r="A32" s="3" t="s">
        <v>60</v>
      </c>
      <c r="B32" s="7" t="s">
        <v>61</v>
      </c>
      <c r="C32" s="51">
        <v>2.2799999999999998</v>
      </c>
      <c r="D32" s="50">
        <f t="shared" si="0"/>
        <v>1.4740200000000001</v>
      </c>
      <c r="E32" s="51">
        <v>2.2799999999999998</v>
      </c>
      <c r="F32" s="50">
        <f t="shared" si="1"/>
        <v>1.4740200000000001</v>
      </c>
      <c r="G32" s="51">
        <v>2.2799999999999998</v>
      </c>
      <c r="H32" s="50">
        <f t="shared" si="2"/>
        <v>1.4740200000000001</v>
      </c>
    </row>
    <row r="33" spans="1:8" ht="12" customHeight="1" x14ac:dyDescent="0.35">
      <c r="A33" s="3" t="s">
        <v>62</v>
      </c>
      <c r="B33" s="7" t="s">
        <v>63</v>
      </c>
      <c r="C33" s="51">
        <v>711</v>
      </c>
      <c r="D33" s="50">
        <f t="shared" si="0"/>
        <v>459.66150000000005</v>
      </c>
      <c r="E33" s="51">
        <v>590</v>
      </c>
      <c r="F33" s="50">
        <f t="shared" si="1"/>
        <v>381.43500000000006</v>
      </c>
      <c r="G33" s="51">
        <v>471</v>
      </c>
      <c r="H33" s="50">
        <f t="shared" si="2"/>
        <v>304.50150000000002</v>
      </c>
    </row>
    <row r="34" spans="1:8" ht="12" customHeight="1" x14ac:dyDescent="0.35">
      <c r="A34" s="3" t="s">
        <v>64</v>
      </c>
      <c r="B34" s="7" t="s">
        <v>65</v>
      </c>
      <c r="C34" s="51">
        <v>294</v>
      </c>
      <c r="D34" s="50">
        <f t="shared" si="0"/>
        <v>190.07100000000003</v>
      </c>
      <c r="E34" s="51">
        <v>248</v>
      </c>
      <c r="F34" s="50">
        <f t="shared" si="1"/>
        <v>160.33200000000002</v>
      </c>
      <c r="G34" s="51">
        <v>201</v>
      </c>
      <c r="H34" s="50">
        <f t="shared" si="2"/>
        <v>129.94650000000001</v>
      </c>
    </row>
    <row r="35" spans="1:8" ht="12" customHeight="1" x14ac:dyDescent="0.35">
      <c r="A35" s="3" t="s">
        <v>66</v>
      </c>
      <c r="B35" s="7" t="s">
        <v>67</v>
      </c>
      <c r="C35" s="51">
        <v>4.7</v>
      </c>
      <c r="D35" s="50">
        <f t="shared" si="0"/>
        <v>3.0385500000000003</v>
      </c>
      <c r="E35" s="51">
        <v>4.7</v>
      </c>
      <c r="F35" s="50">
        <f t="shared" si="1"/>
        <v>3.0385500000000003</v>
      </c>
      <c r="G35" s="51">
        <v>4.7</v>
      </c>
      <c r="H35" s="50">
        <f t="shared" si="2"/>
        <v>3.0385500000000003</v>
      </c>
    </row>
    <row r="36" spans="1:8" ht="12" customHeight="1" x14ac:dyDescent="0.35">
      <c r="A36" s="3" t="s">
        <v>68</v>
      </c>
      <c r="B36" s="7" t="s">
        <v>69</v>
      </c>
      <c r="C36" s="51">
        <v>2.17</v>
      </c>
      <c r="D36" s="50">
        <f t="shared" si="0"/>
        <v>1.4029050000000001</v>
      </c>
      <c r="E36" s="51">
        <v>2.17</v>
      </c>
      <c r="F36" s="50">
        <f t="shared" si="1"/>
        <v>1.4029050000000001</v>
      </c>
      <c r="G36" s="51">
        <v>2.17</v>
      </c>
      <c r="H36" s="50">
        <f t="shared" si="2"/>
        <v>1.4029050000000001</v>
      </c>
    </row>
    <row r="37" spans="1:8" ht="12" customHeight="1" x14ac:dyDescent="0.35">
      <c r="A37" s="4" t="s">
        <v>70</v>
      </c>
      <c r="B37" s="48" t="s">
        <v>71</v>
      </c>
      <c r="C37" s="51">
        <v>6.68</v>
      </c>
      <c r="D37" s="50">
        <f t="shared" si="0"/>
        <v>4.3186200000000001</v>
      </c>
      <c r="E37" s="51">
        <v>6.68</v>
      </c>
      <c r="F37" s="50">
        <f t="shared" si="1"/>
        <v>4.3186200000000001</v>
      </c>
      <c r="G37" s="51">
        <v>6.68</v>
      </c>
      <c r="H37" s="50">
        <f t="shared" si="2"/>
        <v>4.3186200000000001</v>
      </c>
    </row>
    <row r="38" spans="1:8" ht="12" customHeight="1" x14ac:dyDescent="0.35">
      <c r="A38" s="4" t="s">
        <v>72</v>
      </c>
      <c r="B38" s="48" t="s">
        <v>73</v>
      </c>
      <c r="C38" s="51">
        <v>3.1</v>
      </c>
      <c r="D38" s="50">
        <f t="shared" si="0"/>
        <v>2.0041500000000001</v>
      </c>
      <c r="E38" s="51">
        <v>3.1</v>
      </c>
      <c r="F38" s="50">
        <f t="shared" si="1"/>
        <v>2.0041500000000001</v>
      </c>
      <c r="G38" s="51">
        <v>3.1</v>
      </c>
      <c r="H38" s="50">
        <f t="shared" si="2"/>
        <v>2.0041500000000001</v>
      </c>
    </row>
    <row r="39" spans="1:8" ht="12" customHeight="1" x14ac:dyDescent="0.35">
      <c r="A39" s="4" t="s">
        <v>74</v>
      </c>
      <c r="B39" s="48" t="s">
        <v>75</v>
      </c>
      <c r="C39" s="51">
        <v>5154</v>
      </c>
      <c r="D39" s="50">
        <f t="shared" si="0"/>
        <v>3332.0610000000006</v>
      </c>
      <c r="E39" s="51">
        <v>4360</v>
      </c>
      <c r="F39" s="50">
        <f t="shared" si="1"/>
        <v>2818.7400000000002</v>
      </c>
      <c r="G39" s="51">
        <v>3567</v>
      </c>
      <c r="H39" s="50">
        <f t="shared" si="2"/>
        <v>2306.0655000000002</v>
      </c>
    </row>
    <row r="40" spans="1:8" ht="12" customHeight="1" x14ac:dyDescent="0.35">
      <c r="A40" s="3" t="s">
        <v>76</v>
      </c>
      <c r="B40" s="7" t="s">
        <v>77</v>
      </c>
      <c r="C40" s="51">
        <v>192</v>
      </c>
      <c r="D40" s="50">
        <f t="shared" si="0"/>
        <v>124.12800000000001</v>
      </c>
      <c r="E40" s="51">
        <v>162</v>
      </c>
      <c r="F40" s="50">
        <f t="shared" si="1"/>
        <v>104.73300000000002</v>
      </c>
      <c r="G40" s="51">
        <v>132</v>
      </c>
      <c r="H40" s="50">
        <f t="shared" si="2"/>
        <v>85.338000000000008</v>
      </c>
    </row>
    <row r="41" spans="1:8" ht="12" customHeight="1" x14ac:dyDescent="0.35">
      <c r="A41" s="3" t="s">
        <v>78</v>
      </c>
      <c r="B41" s="7" t="s">
        <v>79</v>
      </c>
      <c r="C41" s="51">
        <v>8.8000000000000007</v>
      </c>
      <c r="D41" s="50">
        <f t="shared" si="0"/>
        <v>5.6892000000000014</v>
      </c>
      <c r="E41" s="51">
        <v>8.8000000000000007</v>
      </c>
      <c r="F41" s="50">
        <f t="shared" si="1"/>
        <v>5.6892000000000014</v>
      </c>
      <c r="G41" s="51">
        <v>8.8000000000000007</v>
      </c>
      <c r="H41" s="50">
        <f t="shared" si="2"/>
        <v>5.6892000000000014</v>
      </c>
    </row>
    <row r="42" spans="1:8" ht="12" customHeight="1" x14ac:dyDescent="0.35">
      <c r="A42" s="3" t="s">
        <v>80</v>
      </c>
      <c r="B42" s="7" t="s">
        <v>81</v>
      </c>
      <c r="C42" s="51">
        <v>17.84</v>
      </c>
      <c r="D42" s="50">
        <f t="shared" si="0"/>
        <v>11.533560000000001</v>
      </c>
      <c r="E42" s="51">
        <v>17.84</v>
      </c>
      <c r="F42" s="50">
        <f t="shared" si="1"/>
        <v>11.533560000000001</v>
      </c>
      <c r="G42" s="51">
        <v>17.84</v>
      </c>
      <c r="H42" s="50">
        <f t="shared" si="2"/>
        <v>11.533560000000001</v>
      </c>
    </row>
    <row r="43" spans="1:8" ht="12" customHeight="1" x14ac:dyDescent="0.35">
      <c r="A43" s="3" t="s">
        <v>82</v>
      </c>
      <c r="B43" s="7" t="s">
        <v>83</v>
      </c>
      <c r="C43" s="51">
        <v>8.5</v>
      </c>
      <c r="D43" s="50">
        <f t="shared" si="0"/>
        <v>5.4952500000000004</v>
      </c>
      <c r="E43" s="51">
        <v>8.5</v>
      </c>
      <c r="F43" s="50">
        <f t="shared" si="1"/>
        <v>5.4952500000000004</v>
      </c>
      <c r="G43" s="51">
        <v>8.5</v>
      </c>
      <c r="H43" s="50">
        <f t="shared" si="2"/>
        <v>5.4952500000000004</v>
      </c>
    </row>
    <row r="44" spans="1:8" ht="12" customHeight="1" x14ac:dyDescent="0.35">
      <c r="A44" s="3" t="s">
        <v>84</v>
      </c>
      <c r="B44" s="7" t="s">
        <v>85</v>
      </c>
      <c r="C44" s="51">
        <v>49.1</v>
      </c>
      <c r="D44" s="50">
        <f t="shared" si="0"/>
        <v>31.743150000000004</v>
      </c>
      <c r="E44" s="51">
        <v>49.1</v>
      </c>
      <c r="F44" s="50">
        <f t="shared" si="1"/>
        <v>31.743150000000004</v>
      </c>
      <c r="G44" s="51">
        <v>49.1</v>
      </c>
      <c r="H44" s="50">
        <f t="shared" si="2"/>
        <v>31.743150000000004</v>
      </c>
    </row>
    <row r="45" spans="1:8" ht="12" customHeight="1" x14ac:dyDescent="0.35">
      <c r="A45" s="3" t="s">
        <v>86</v>
      </c>
      <c r="B45" s="7" t="s">
        <v>87</v>
      </c>
      <c r="C45" s="51">
        <v>3.2</v>
      </c>
      <c r="D45" s="50">
        <f t="shared" si="0"/>
        <v>2.0688000000000004</v>
      </c>
      <c r="E45" s="51">
        <v>3.2</v>
      </c>
      <c r="F45" s="50">
        <f t="shared" si="1"/>
        <v>2.0688000000000004</v>
      </c>
      <c r="G45" s="51">
        <v>3.2</v>
      </c>
      <c r="H45" s="50">
        <f t="shared" si="2"/>
        <v>2.0688000000000004</v>
      </c>
    </row>
    <row r="46" spans="1:8" ht="12" customHeight="1" x14ac:dyDescent="0.35">
      <c r="A46" s="3" t="s">
        <v>88</v>
      </c>
      <c r="B46" s="7" t="s">
        <v>89</v>
      </c>
      <c r="C46" s="51">
        <v>2139</v>
      </c>
      <c r="D46" s="50">
        <f t="shared" si="0"/>
        <v>1382.8635000000002</v>
      </c>
      <c r="E46" s="51">
        <v>1778</v>
      </c>
      <c r="F46" s="50">
        <f t="shared" si="1"/>
        <v>1149.4770000000001</v>
      </c>
      <c r="G46" s="51">
        <v>1419</v>
      </c>
      <c r="H46" s="50">
        <f t="shared" si="2"/>
        <v>917.38350000000014</v>
      </c>
    </row>
    <row r="47" spans="1:8" ht="12" customHeight="1" x14ac:dyDescent="0.35">
      <c r="A47" s="3" t="s">
        <v>90</v>
      </c>
      <c r="B47" s="7" t="s">
        <v>91</v>
      </c>
      <c r="C47" s="51">
        <v>2301</v>
      </c>
      <c r="D47" s="50">
        <f t="shared" si="0"/>
        <v>1487.5965000000001</v>
      </c>
      <c r="E47" s="51">
        <v>1380</v>
      </c>
      <c r="F47" s="50">
        <f t="shared" si="1"/>
        <v>892.17000000000007</v>
      </c>
      <c r="G47" s="51">
        <v>460</v>
      </c>
      <c r="H47" s="50">
        <f t="shared" si="2"/>
        <v>297.39000000000004</v>
      </c>
    </row>
    <row r="48" spans="1:8" ht="12" customHeight="1" x14ac:dyDescent="0.35">
      <c r="A48" s="3" t="s">
        <v>92</v>
      </c>
      <c r="B48" s="7" t="s">
        <v>93</v>
      </c>
      <c r="C48" s="51">
        <v>300</v>
      </c>
      <c r="D48" s="50">
        <f t="shared" si="0"/>
        <v>193.95000000000002</v>
      </c>
      <c r="E48" s="51">
        <v>252</v>
      </c>
      <c r="F48" s="50">
        <f t="shared" si="1"/>
        <v>162.91800000000001</v>
      </c>
      <c r="G48" s="51">
        <v>206</v>
      </c>
      <c r="H48" s="50">
        <f t="shared" si="2"/>
        <v>133.179</v>
      </c>
    </row>
    <row r="49" spans="1:8" ht="12" customHeight="1" x14ac:dyDescent="0.35">
      <c r="A49" s="3" t="s">
        <v>94</v>
      </c>
      <c r="B49" s="7" t="s">
        <v>95</v>
      </c>
      <c r="C49" s="51">
        <v>192</v>
      </c>
      <c r="D49" s="50">
        <f t="shared" si="0"/>
        <v>124.12800000000001</v>
      </c>
      <c r="E49" s="51">
        <v>154</v>
      </c>
      <c r="F49" s="50">
        <f t="shared" si="1"/>
        <v>99.561000000000007</v>
      </c>
      <c r="G49" s="51">
        <v>116</v>
      </c>
      <c r="H49" s="50">
        <f t="shared" si="2"/>
        <v>74.994000000000014</v>
      </c>
    </row>
    <row r="50" spans="1:8" ht="12" customHeight="1" x14ac:dyDescent="0.35">
      <c r="A50" s="3" t="s">
        <v>96</v>
      </c>
      <c r="B50" s="7" t="s">
        <v>97</v>
      </c>
      <c r="C50" s="51">
        <v>603</v>
      </c>
      <c r="D50" s="50">
        <f t="shared" si="0"/>
        <v>389.83950000000004</v>
      </c>
      <c r="E50" s="51">
        <v>502</v>
      </c>
      <c r="F50" s="50">
        <f t="shared" si="1"/>
        <v>324.54300000000006</v>
      </c>
      <c r="G50" s="51">
        <v>400</v>
      </c>
      <c r="H50" s="50">
        <f t="shared" si="2"/>
        <v>258.60000000000002</v>
      </c>
    </row>
    <row r="51" spans="1:8" ht="12" customHeight="1" x14ac:dyDescent="0.35">
      <c r="A51" s="6" t="s">
        <v>98</v>
      </c>
      <c r="B51" s="7" t="s">
        <v>99</v>
      </c>
      <c r="C51" s="51">
        <v>468</v>
      </c>
      <c r="D51" s="50">
        <f t="shared" si="0"/>
        <v>302.56200000000001</v>
      </c>
      <c r="E51" s="51">
        <v>392</v>
      </c>
      <c r="F51" s="50">
        <f t="shared" si="1"/>
        <v>253.42800000000003</v>
      </c>
      <c r="G51" s="51">
        <v>314</v>
      </c>
      <c r="H51" s="50">
        <f t="shared" si="2"/>
        <v>203.00100000000003</v>
      </c>
    </row>
    <row r="52" spans="1:8" ht="12" customHeight="1" x14ac:dyDescent="0.35">
      <c r="A52" s="3" t="s">
        <v>100</v>
      </c>
      <c r="B52" s="7" t="s">
        <v>101</v>
      </c>
      <c r="C52" s="51">
        <v>222</v>
      </c>
      <c r="D52" s="50">
        <f t="shared" si="0"/>
        <v>143.52300000000002</v>
      </c>
      <c r="E52" s="51">
        <v>178</v>
      </c>
      <c r="F52" s="50">
        <f t="shared" si="1"/>
        <v>115.07700000000001</v>
      </c>
      <c r="G52" s="51">
        <v>135</v>
      </c>
      <c r="H52" s="50">
        <f t="shared" si="2"/>
        <v>87.277500000000003</v>
      </c>
    </row>
    <row r="53" spans="1:8" ht="12" customHeight="1" x14ac:dyDescent="0.35">
      <c r="A53" s="3" t="s">
        <v>102</v>
      </c>
      <c r="B53" s="7" t="s">
        <v>103</v>
      </c>
      <c r="C53" s="51">
        <v>105</v>
      </c>
      <c r="D53" s="50">
        <f t="shared" si="0"/>
        <v>67.882500000000007</v>
      </c>
      <c r="E53" s="51">
        <v>88</v>
      </c>
      <c r="F53" s="50">
        <f t="shared" si="1"/>
        <v>56.89200000000001</v>
      </c>
      <c r="G53" s="51">
        <v>71</v>
      </c>
      <c r="H53" s="50">
        <f t="shared" si="2"/>
        <v>45.901500000000006</v>
      </c>
    </row>
    <row r="54" spans="1:8" ht="12" customHeight="1" x14ac:dyDescent="0.35">
      <c r="A54" s="3" t="s">
        <v>104</v>
      </c>
      <c r="B54" s="7" t="s">
        <v>105</v>
      </c>
      <c r="C54" s="51">
        <v>5285</v>
      </c>
      <c r="D54" s="50">
        <f t="shared" si="0"/>
        <v>3416.7525000000005</v>
      </c>
      <c r="E54" s="51">
        <v>4472</v>
      </c>
      <c r="F54" s="50">
        <f t="shared" si="1"/>
        <v>2891.1480000000001</v>
      </c>
      <c r="G54" s="51">
        <v>3659</v>
      </c>
      <c r="H54" s="50">
        <f t="shared" si="2"/>
        <v>2365.5435000000002</v>
      </c>
    </row>
    <row r="55" spans="1:8" ht="12" customHeight="1" x14ac:dyDescent="0.35">
      <c r="A55" s="3" t="s">
        <v>106</v>
      </c>
      <c r="B55" s="7" t="s">
        <v>107</v>
      </c>
      <c r="C55" s="51">
        <v>14605</v>
      </c>
      <c r="D55" s="50">
        <f t="shared" si="0"/>
        <v>9442.1325000000015</v>
      </c>
      <c r="E55" s="51">
        <v>12358</v>
      </c>
      <c r="F55" s="50">
        <f t="shared" si="1"/>
        <v>7989.447000000001</v>
      </c>
      <c r="G55" s="51">
        <v>10112</v>
      </c>
      <c r="H55" s="50">
        <f t="shared" si="2"/>
        <v>6537.4080000000004</v>
      </c>
    </row>
    <row r="56" spans="1:8" ht="12" customHeight="1" x14ac:dyDescent="0.35">
      <c r="A56"/>
      <c r="B56" s="44"/>
      <c r="C56" s="44"/>
      <c r="D56"/>
      <c r="E56" s="44"/>
      <c r="F56"/>
      <c r="G56" s="44"/>
      <c r="H56"/>
    </row>
    <row r="57" spans="1:8" ht="12" customHeight="1" x14ac:dyDescent="0.35">
      <c r="A57"/>
      <c r="B57" s="44"/>
      <c r="C57" s="44"/>
      <c r="D57"/>
      <c r="E57" s="44"/>
      <c r="F57"/>
      <c r="G57" s="44"/>
      <c r="H57"/>
    </row>
    <row r="58" spans="1:8" ht="12" customHeight="1" x14ac:dyDescent="0.35">
      <c r="A58"/>
      <c r="B58" s="44"/>
      <c r="C58" s="44"/>
      <c r="D58"/>
      <c r="E58" s="44"/>
      <c r="F58"/>
      <c r="G58" s="44"/>
      <c r="H58"/>
    </row>
    <row r="59" spans="1:8" ht="12" customHeight="1" x14ac:dyDescent="0.35">
      <c r="A59"/>
      <c r="B59" s="44"/>
      <c r="C59" s="44"/>
      <c r="D59"/>
      <c r="E59" s="44"/>
      <c r="F59"/>
      <c r="G59" s="44"/>
      <c r="H59"/>
    </row>
    <row r="60" spans="1:8" ht="12" customHeight="1" x14ac:dyDescent="0.35">
      <c r="A60"/>
      <c r="B60" s="44"/>
      <c r="C60" s="44"/>
      <c r="D60"/>
      <c r="E60" s="44"/>
      <c r="F60"/>
      <c r="G60" s="44"/>
      <c r="H60"/>
    </row>
    <row r="61" spans="1:8" ht="12" customHeight="1" x14ac:dyDescent="0.35">
      <c r="A61"/>
      <c r="B61" s="44"/>
      <c r="C61" s="44"/>
      <c r="D61"/>
      <c r="E61" s="44"/>
      <c r="F61"/>
      <c r="G61" s="44"/>
      <c r="H61"/>
    </row>
    <row r="62" spans="1:8" ht="12" customHeight="1" x14ac:dyDescent="0.35">
      <c r="A62"/>
      <c r="B62" s="44"/>
      <c r="C62" s="44"/>
      <c r="D62"/>
      <c r="E62" s="44"/>
      <c r="F62"/>
      <c r="G62" s="44"/>
      <c r="H62"/>
    </row>
    <row r="63" spans="1:8" ht="12" customHeight="1" x14ac:dyDescent="0.35">
      <c r="A63"/>
      <c r="B63" s="44"/>
      <c r="C63" s="44"/>
      <c r="D63"/>
      <c r="E63" s="44"/>
      <c r="F63"/>
      <c r="G63" s="44"/>
      <c r="H63"/>
    </row>
    <row r="64" spans="1:8" ht="12" customHeight="1" x14ac:dyDescent="0.35">
      <c r="A64"/>
      <c r="B64" s="44"/>
      <c r="C64" s="44"/>
      <c r="D64"/>
      <c r="E64" s="44"/>
      <c r="F64"/>
      <c r="G64" s="44"/>
      <c r="H64"/>
    </row>
    <row r="65" spans="1:8" ht="12" customHeight="1" x14ac:dyDescent="0.35">
      <c r="A65"/>
      <c r="B65" s="44"/>
      <c r="C65" s="44"/>
      <c r="D65"/>
      <c r="E65" s="44"/>
      <c r="F65"/>
      <c r="G65" s="44"/>
      <c r="H65"/>
    </row>
    <row r="66" spans="1:8" ht="12" customHeight="1" x14ac:dyDescent="0.35">
      <c r="A66"/>
      <c r="B66" s="44"/>
      <c r="C66" s="44"/>
      <c r="D66"/>
      <c r="E66" s="44"/>
      <c r="F66"/>
      <c r="G66" s="44"/>
      <c r="H66"/>
    </row>
    <row r="67" spans="1:8" ht="12" customHeight="1" x14ac:dyDescent="0.35">
      <c r="A67"/>
      <c r="B67" s="44"/>
      <c r="C67" s="44"/>
      <c r="D67"/>
      <c r="E67" s="44"/>
      <c r="F67"/>
      <c r="G67" s="44"/>
      <c r="H67"/>
    </row>
    <row r="68" spans="1:8" ht="12" customHeight="1" x14ac:dyDescent="0.35">
      <c r="A68"/>
      <c r="B68" s="44"/>
      <c r="C68" s="44"/>
      <c r="D68"/>
      <c r="E68" s="44"/>
      <c r="F68"/>
      <c r="G68" s="44"/>
      <c r="H68"/>
    </row>
    <row r="69" spans="1:8" ht="12" customHeight="1" x14ac:dyDescent="0.35">
      <c r="A69"/>
      <c r="B69" s="44"/>
      <c r="C69" s="44"/>
      <c r="D69"/>
      <c r="E69" s="44"/>
      <c r="F69"/>
      <c r="G69" s="44"/>
      <c r="H69"/>
    </row>
    <row r="70" spans="1:8" ht="12" customHeight="1" x14ac:dyDescent="0.35">
      <c r="A70"/>
      <c r="B70" s="44"/>
      <c r="C70" s="44"/>
      <c r="D70"/>
      <c r="E70" s="44"/>
      <c r="F70"/>
      <c r="G70" s="44"/>
      <c r="H70"/>
    </row>
    <row r="71" spans="1:8" ht="12" customHeight="1" x14ac:dyDescent="0.35">
      <c r="A71"/>
      <c r="B71" s="44"/>
      <c r="C71" s="44"/>
      <c r="D71"/>
      <c r="E71" s="44"/>
      <c r="F71"/>
      <c r="G71" s="44"/>
      <c r="H71"/>
    </row>
    <row r="72" spans="1:8" ht="12" customHeight="1" x14ac:dyDescent="0.35">
      <c r="A72"/>
      <c r="B72" s="44"/>
      <c r="C72" s="44"/>
      <c r="D72"/>
      <c r="E72" s="44"/>
      <c r="F72"/>
      <c r="G72" s="44"/>
      <c r="H72"/>
    </row>
    <row r="73" spans="1:8" ht="12" customHeight="1" x14ac:dyDescent="0.35">
      <c r="A73"/>
      <c r="B73" s="44"/>
      <c r="C73" s="44"/>
      <c r="D73"/>
      <c r="E73" s="44"/>
      <c r="F73"/>
      <c r="G73" s="44"/>
      <c r="H73"/>
    </row>
    <row r="74" spans="1:8" ht="12" customHeight="1" x14ac:dyDescent="0.35">
      <c r="A74"/>
      <c r="B74" s="44"/>
      <c r="C74" s="44"/>
      <c r="D74"/>
      <c r="E74" s="44"/>
      <c r="F74"/>
      <c r="G74" s="44"/>
      <c r="H74"/>
    </row>
    <row r="75" spans="1:8" ht="12" customHeight="1" x14ac:dyDescent="0.35">
      <c r="A75"/>
      <c r="B75" s="44"/>
      <c r="C75" s="44"/>
      <c r="D75"/>
      <c r="E75" s="44"/>
      <c r="F75"/>
      <c r="G75" s="44"/>
      <c r="H75"/>
    </row>
    <row r="76" spans="1:8" ht="12" customHeight="1" x14ac:dyDescent="0.35">
      <c r="A76"/>
      <c r="B76" s="44"/>
      <c r="C76" s="44"/>
      <c r="D76"/>
      <c r="E76" s="44"/>
      <c r="F76"/>
      <c r="G76" s="44"/>
      <c r="H76"/>
    </row>
    <row r="77" spans="1:8" ht="12" customHeight="1" x14ac:dyDescent="0.35">
      <c r="A77"/>
      <c r="B77" s="44"/>
      <c r="C77" s="44"/>
      <c r="D77"/>
      <c r="E77" s="44"/>
      <c r="F77"/>
      <c r="G77" s="44"/>
      <c r="H77"/>
    </row>
    <row r="78" spans="1:8" ht="12" customHeight="1" x14ac:dyDescent="0.35">
      <c r="A78"/>
      <c r="B78" s="44"/>
      <c r="C78" s="44"/>
      <c r="D78"/>
      <c r="E78" s="44"/>
      <c r="F78"/>
      <c r="G78" s="44"/>
      <c r="H78"/>
    </row>
    <row r="79" spans="1:8" ht="12" customHeight="1" x14ac:dyDescent="0.35">
      <c r="A79"/>
      <c r="B79" s="44"/>
      <c r="C79" s="44"/>
      <c r="D79"/>
      <c r="E79" s="44"/>
      <c r="F79"/>
      <c r="G79" s="44"/>
      <c r="H79"/>
    </row>
    <row r="80" spans="1:8" ht="12" customHeight="1" x14ac:dyDescent="0.35">
      <c r="A80"/>
      <c r="B80" s="44"/>
      <c r="C80" s="44"/>
      <c r="D80"/>
      <c r="E80" s="44"/>
      <c r="F80"/>
      <c r="G80" s="44"/>
      <c r="H80"/>
    </row>
    <row r="81" spans="1:8" ht="12" customHeight="1" x14ac:dyDescent="0.35">
      <c r="A81"/>
      <c r="B81" s="44"/>
      <c r="C81" s="44"/>
      <c r="D81"/>
      <c r="E81" s="44"/>
      <c r="F81"/>
      <c r="G81" s="44"/>
      <c r="H81"/>
    </row>
    <row r="82" spans="1:8" ht="12" customHeight="1" x14ac:dyDescent="0.35">
      <c r="A82"/>
      <c r="B82" s="44"/>
      <c r="C82" s="44"/>
      <c r="D82"/>
      <c r="E82" s="44"/>
      <c r="F82"/>
      <c r="G82" s="44"/>
      <c r="H82"/>
    </row>
    <row r="83" spans="1:8" ht="12" customHeight="1" x14ac:dyDescent="0.35">
      <c r="A83"/>
      <c r="B83" s="44"/>
      <c r="C83" s="44"/>
      <c r="D83"/>
      <c r="E83" s="44"/>
      <c r="F83"/>
      <c r="G83" s="44"/>
      <c r="H83"/>
    </row>
    <row r="84" spans="1:8" ht="12" customHeight="1" x14ac:dyDescent="0.35">
      <c r="A84"/>
      <c r="B84" s="44"/>
      <c r="C84" s="44"/>
      <c r="D84"/>
      <c r="E84" s="44"/>
      <c r="F84"/>
      <c r="G84" s="44"/>
      <c r="H84"/>
    </row>
    <row r="85" spans="1:8" ht="12" customHeight="1" x14ac:dyDescent="0.35">
      <c r="A85"/>
      <c r="B85" s="44"/>
      <c r="C85" s="44"/>
      <c r="D85"/>
      <c r="E85" s="44"/>
      <c r="F85"/>
      <c r="G85" s="44"/>
      <c r="H85"/>
    </row>
    <row r="86" spans="1:8" ht="12" customHeight="1" x14ac:dyDescent="0.35">
      <c r="A86"/>
      <c r="B86" s="44"/>
      <c r="C86" s="44"/>
      <c r="D86"/>
      <c r="E86" s="44"/>
      <c r="F86"/>
      <c r="G86" s="44"/>
      <c r="H86"/>
    </row>
    <row r="87" spans="1:8" ht="12" customHeight="1" x14ac:dyDescent="0.35">
      <c r="A87"/>
      <c r="B87" s="44"/>
      <c r="C87" s="44"/>
      <c r="D87"/>
      <c r="E87" s="44"/>
      <c r="F87"/>
      <c r="G87" s="44"/>
      <c r="H87"/>
    </row>
    <row r="88" spans="1:8" ht="12" customHeight="1" x14ac:dyDescent="0.35">
      <c r="A88"/>
      <c r="B88" s="44"/>
      <c r="C88" s="44"/>
      <c r="D88"/>
      <c r="E88" s="44"/>
      <c r="F88"/>
      <c r="G88" s="44"/>
      <c r="H88"/>
    </row>
    <row r="89" spans="1:8" ht="12" customHeight="1" x14ac:dyDescent="0.35">
      <c r="A89"/>
      <c r="B89" s="44"/>
      <c r="C89" s="44"/>
      <c r="D89"/>
      <c r="E89" s="44"/>
      <c r="F89"/>
      <c r="G89" s="44"/>
      <c r="H89"/>
    </row>
    <row r="90" spans="1:8" ht="12" customHeight="1" x14ac:dyDescent="0.35">
      <c r="A90"/>
      <c r="B90" s="44"/>
      <c r="C90" s="44"/>
      <c r="D90"/>
      <c r="E90" s="44"/>
      <c r="F90"/>
      <c r="G90" s="44"/>
      <c r="H90"/>
    </row>
    <row r="91" spans="1:8" ht="12" customHeight="1" x14ac:dyDescent="0.35">
      <c r="A91"/>
      <c r="B91" s="44"/>
      <c r="C91" s="44"/>
      <c r="D91"/>
      <c r="E91" s="44"/>
      <c r="F91"/>
      <c r="G91" s="44"/>
      <c r="H91"/>
    </row>
    <row r="92" spans="1:8" ht="12" customHeight="1" x14ac:dyDescent="0.35">
      <c r="A92"/>
      <c r="B92" s="44"/>
      <c r="C92" s="44"/>
      <c r="D92"/>
      <c r="E92" s="44"/>
      <c r="F92"/>
      <c r="G92" s="44"/>
      <c r="H92"/>
    </row>
    <row r="93" spans="1:8" ht="12" customHeight="1" x14ac:dyDescent="0.35">
      <c r="A93"/>
      <c r="B93" s="44"/>
      <c r="C93" s="44"/>
      <c r="D93"/>
      <c r="E93" s="44"/>
      <c r="F93"/>
      <c r="G93" s="44"/>
      <c r="H93"/>
    </row>
    <row r="94" spans="1:8" ht="12" customHeight="1" x14ac:dyDescent="0.35">
      <c r="A94"/>
      <c r="B94" s="44"/>
      <c r="C94" s="44"/>
      <c r="D94"/>
      <c r="E94" s="44"/>
      <c r="F94"/>
      <c r="G94" s="44"/>
      <c r="H94"/>
    </row>
    <row r="95" spans="1:8" ht="12" customHeight="1" x14ac:dyDescent="0.35">
      <c r="A95"/>
      <c r="B95" s="44"/>
      <c r="C95" s="44"/>
      <c r="D95"/>
      <c r="E95" s="44"/>
      <c r="F95"/>
      <c r="G95" s="44"/>
      <c r="H95"/>
    </row>
    <row r="96" spans="1:8" ht="12" customHeight="1" x14ac:dyDescent="0.35">
      <c r="A96"/>
      <c r="B96" s="44"/>
      <c r="C96" s="44"/>
      <c r="D96"/>
      <c r="E96" s="44"/>
      <c r="F96"/>
      <c r="G96" s="44"/>
      <c r="H96"/>
    </row>
    <row r="97" spans="1:8" ht="12" customHeight="1" x14ac:dyDescent="0.35">
      <c r="A97"/>
      <c r="B97" s="44"/>
      <c r="C97" s="44"/>
      <c r="D97"/>
      <c r="E97" s="44"/>
      <c r="F97"/>
      <c r="G97" s="44"/>
      <c r="H97"/>
    </row>
    <row r="98" spans="1:8" ht="12" customHeight="1" x14ac:dyDescent="0.35">
      <c r="A98"/>
      <c r="B98" s="44"/>
      <c r="C98" s="44"/>
      <c r="D98"/>
      <c r="E98" s="44"/>
      <c r="F98"/>
      <c r="G98" s="44"/>
      <c r="H98"/>
    </row>
    <row r="99" spans="1:8" ht="12" customHeight="1" x14ac:dyDescent="0.35">
      <c r="A99"/>
      <c r="B99" s="44"/>
      <c r="C99" s="44"/>
      <c r="D99"/>
      <c r="E99" s="44"/>
      <c r="F99"/>
      <c r="G99" s="44"/>
      <c r="H99"/>
    </row>
    <row r="100" spans="1:8" ht="12" customHeight="1" x14ac:dyDescent="0.35">
      <c r="A100"/>
      <c r="B100" s="44"/>
      <c r="C100" s="44"/>
      <c r="D100"/>
      <c r="E100" s="44"/>
      <c r="F100"/>
      <c r="G100" s="44"/>
      <c r="H100"/>
    </row>
    <row r="101" spans="1:8" ht="12" customHeight="1" x14ac:dyDescent="0.35">
      <c r="A101"/>
      <c r="B101" s="44"/>
      <c r="C101" s="44"/>
      <c r="D101"/>
      <c r="E101" s="44"/>
      <c r="F101"/>
      <c r="G101" s="44"/>
      <c r="H101"/>
    </row>
    <row r="102" spans="1:8" ht="12" customHeight="1" x14ac:dyDescent="0.35">
      <c r="A102"/>
      <c r="B102" s="44"/>
      <c r="C102" s="44"/>
      <c r="D102"/>
      <c r="E102" s="44"/>
      <c r="F102"/>
      <c r="G102" s="44"/>
      <c r="H102"/>
    </row>
    <row r="103" spans="1:8" ht="12" customHeight="1" x14ac:dyDescent="0.35">
      <c r="A103"/>
      <c r="B103" s="44"/>
      <c r="C103" s="44"/>
      <c r="D103"/>
      <c r="E103" s="44"/>
      <c r="F103"/>
      <c r="G103" s="44"/>
      <c r="H103"/>
    </row>
    <row r="104" spans="1:8" x14ac:dyDescent="0.35">
      <c r="A104"/>
      <c r="B104" s="44"/>
      <c r="C104" s="44"/>
      <c r="D104"/>
      <c r="E104" s="44"/>
      <c r="F104"/>
      <c r="G104" s="44"/>
      <c r="H104"/>
    </row>
    <row r="105" spans="1:8" x14ac:dyDescent="0.35">
      <c r="A105"/>
      <c r="B105" s="44"/>
      <c r="C105" s="44"/>
      <c r="D105"/>
      <c r="E105" s="44"/>
      <c r="F105"/>
      <c r="G105" s="44"/>
      <c r="H105"/>
    </row>
    <row r="106" spans="1:8" x14ac:dyDescent="0.35">
      <c r="A106"/>
      <c r="B106" s="44"/>
      <c r="C106" s="44"/>
      <c r="D106"/>
      <c r="E106" s="44"/>
      <c r="F106"/>
      <c r="G106" s="44"/>
      <c r="H106"/>
    </row>
    <row r="107" spans="1:8" x14ac:dyDescent="0.35">
      <c r="A107"/>
      <c r="B107" s="44"/>
      <c r="C107" s="44"/>
      <c r="D107"/>
      <c r="E107" s="44"/>
      <c r="F107"/>
      <c r="G107" s="44"/>
      <c r="H107"/>
    </row>
    <row r="108" spans="1:8" x14ac:dyDescent="0.35">
      <c r="A108"/>
      <c r="B108" s="44"/>
      <c r="C108" s="44"/>
      <c r="D108"/>
      <c r="E108" s="44"/>
      <c r="F108"/>
      <c r="G108" s="44"/>
      <c r="H108"/>
    </row>
    <row r="109" spans="1:8" x14ac:dyDescent="0.35">
      <c r="A109"/>
      <c r="B109" s="44"/>
      <c r="C109" s="44"/>
      <c r="D109"/>
      <c r="E109" s="44"/>
      <c r="F109"/>
      <c r="G109" s="44"/>
      <c r="H109"/>
    </row>
    <row r="110" spans="1:8" x14ac:dyDescent="0.35">
      <c r="A110"/>
      <c r="B110" s="44"/>
      <c r="C110" s="44"/>
      <c r="D110"/>
      <c r="E110" s="44"/>
      <c r="F110"/>
      <c r="G110" s="44"/>
      <c r="H110"/>
    </row>
    <row r="111" spans="1:8" x14ac:dyDescent="0.35">
      <c r="A111"/>
      <c r="B111" s="44"/>
      <c r="C111" s="44"/>
      <c r="D111"/>
      <c r="E111" s="44"/>
      <c r="F111"/>
      <c r="G111" s="44"/>
      <c r="H111"/>
    </row>
    <row r="112" spans="1:8" x14ac:dyDescent="0.35">
      <c r="A112"/>
      <c r="B112" s="44"/>
      <c r="C112" s="44"/>
      <c r="D112"/>
      <c r="E112" s="44"/>
      <c r="F112"/>
      <c r="G112" s="44"/>
      <c r="H112"/>
    </row>
    <row r="113" spans="1:8" x14ac:dyDescent="0.35">
      <c r="A113"/>
      <c r="B113" s="44"/>
      <c r="C113" s="44"/>
      <c r="D113"/>
      <c r="E113" s="44"/>
      <c r="F113"/>
      <c r="G113" s="44"/>
      <c r="H113"/>
    </row>
    <row r="114" spans="1:8" x14ac:dyDescent="0.35">
      <c r="A114"/>
      <c r="B114" s="44"/>
      <c r="C114" s="44"/>
      <c r="D114"/>
      <c r="E114" s="44"/>
      <c r="F114"/>
      <c r="G114" s="44"/>
      <c r="H114"/>
    </row>
    <row r="115" spans="1:8" x14ac:dyDescent="0.35">
      <c r="A115"/>
      <c r="B115" s="44"/>
      <c r="C115" s="44"/>
      <c r="D115"/>
      <c r="E115" s="44"/>
      <c r="F115"/>
      <c r="G115" s="44"/>
      <c r="H115"/>
    </row>
    <row r="116" spans="1:8" x14ac:dyDescent="0.35">
      <c r="A116"/>
      <c r="B116" s="44"/>
      <c r="C116" s="44"/>
      <c r="D116"/>
      <c r="E116" s="44"/>
      <c r="F116"/>
      <c r="G116" s="44"/>
      <c r="H116"/>
    </row>
    <row r="117" spans="1:8" x14ac:dyDescent="0.35">
      <c r="A117"/>
      <c r="B117" s="44"/>
      <c r="C117" s="44"/>
      <c r="D117"/>
      <c r="E117" s="44"/>
      <c r="F117"/>
      <c r="G117" s="44"/>
      <c r="H117"/>
    </row>
    <row r="118" spans="1:8" x14ac:dyDescent="0.35">
      <c r="A118"/>
      <c r="B118" s="44"/>
      <c r="C118" s="44"/>
      <c r="D118"/>
      <c r="E118" s="44"/>
      <c r="F118"/>
      <c r="G118" s="44"/>
      <c r="H118"/>
    </row>
    <row r="119" spans="1:8" x14ac:dyDescent="0.35">
      <c r="A119"/>
      <c r="B119" s="44"/>
      <c r="C119" s="44"/>
      <c r="D119"/>
      <c r="E119" s="44"/>
      <c r="F119"/>
      <c r="G119" s="44"/>
      <c r="H119"/>
    </row>
    <row r="120" spans="1:8" x14ac:dyDescent="0.35">
      <c r="A120"/>
      <c r="B120" s="44"/>
      <c r="C120" s="44"/>
      <c r="D120"/>
      <c r="E120" s="44"/>
      <c r="F120"/>
      <c r="G120" s="44"/>
      <c r="H120"/>
    </row>
    <row r="121" spans="1:8" x14ac:dyDescent="0.35">
      <c r="A121"/>
      <c r="B121" s="44"/>
      <c r="C121" s="44"/>
      <c r="D121"/>
      <c r="E121" s="44"/>
      <c r="F121"/>
      <c r="G121" s="44"/>
      <c r="H121"/>
    </row>
    <row r="122" spans="1:8" x14ac:dyDescent="0.35">
      <c r="A122"/>
      <c r="B122" s="44"/>
      <c r="C122" s="44"/>
      <c r="D122"/>
      <c r="E122" s="44"/>
      <c r="F122"/>
      <c r="G122" s="44"/>
      <c r="H122"/>
    </row>
    <row r="123" spans="1:8" x14ac:dyDescent="0.35">
      <c r="A123"/>
      <c r="B123" s="44"/>
      <c r="C123" s="44"/>
      <c r="D123"/>
      <c r="E123" s="44"/>
      <c r="F123"/>
      <c r="G123" s="44"/>
      <c r="H123"/>
    </row>
    <row r="124" spans="1:8" x14ac:dyDescent="0.35">
      <c r="A124"/>
      <c r="B124" s="44"/>
      <c r="C124" s="44"/>
      <c r="D124"/>
      <c r="E124" s="44"/>
      <c r="F124"/>
      <c r="G124" s="44"/>
      <c r="H124"/>
    </row>
    <row r="125" spans="1:8" x14ac:dyDescent="0.35">
      <c r="A125"/>
      <c r="B125" s="44"/>
      <c r="C125" s="44"/>
      <c r="D125"/>
      <c r="E125" s="44"/>
      <c r="F125"/>
      <c r="G125" s="44"/>
      <c r="H125"/>
    </row>
    <row r="126" spans="1:8" x14ac:dyDescent="0.35">
      <c r="A126"/>
      <c r="B126" s="44"/>
      <c r="C126" s="44"/>
      <c r="D126"/>
      <c r="E126" s="44"/>
      <c r="F126"/>
      <c r="G126" s="44"/>
      <c r="H126"/>
    </row>
    <row r="127" spans="1:8" x14ac:dyDescent="0.35">
      <c r="A127"/>
      <c r="B127" s="44"/>
      <c r="C127" s="44"/>
      <c r="D127"/>
      <c r="E127" s="44"/>
      <c r="F127"/>
      <c r="G127" s="44"/>
      <c r="H127"/>
    </row>
    <row r="128" spans="1:8" x14ac:dyDescent="0.35">
      <c r="A128"/>
      <c r="B128" s="44"/>
      <c r="C128" s="44"/>
      <c r="D128"/>
      <c r="E128" s="44"/>
      <c r="F128"/>
      <c r="G128" s="44"/>
      <c r="H128"/>
    </row>
    <row r="129" spans="1:8" x14ac:dyDescent="0.35">
      <c r="A129"/>
      <c r="B129" s="44"/>
      <c r="C129" s="44"/>
      <c r="D129"/>
      <c r="E129" s="44"/>
      <c r="F129"/>
      <c r="G129" s="44"/>
      <c r="H129"/>
    </row>
    <row r="130" spans="1:8" x14ac:dyDescent="0.35">
      <c r="A130"/>
      <c r="B130" s="44"/>
      <c r="C130" s="44"/>
      <c r="D130"/>
      <c r="E130" s="44"/>
      <c r="F130"/>
      <c r="G130" s="44"/>
      <c r="H130"/>
    </row>
    <row r="131" spans="1:8" x14ac:dyDescent="0.35">
      <c r="A131"/>
      <c r="B131" s="44"/>
      <c r="C131" s="44"/>
      <c r="D131"/>
      <c r="E131" s="44"/>
      <c r="F131"/>
      <c r="G131" s="44"/>
      <c r="H131"/>
    </row>
    <row r="132" spans="1:8" x14ac:dyDescent="0.35">
      <c r="A132"/>
      <c r="B132" s="44"/>
      <c r="C132" s="44"/>
      <c r="D132"/>
      <c r="E132" s="44"/>
      <c r="F132"/>
      <c r="G132" s="44"/>
      <c r="H132"/>
    </row>
    <row r="133" spans="1:8" x14ac:dyDescent="0.35">
      <c r="A133"/>
      <c r="B133" s="44"/>
      <c r="C133" s="44"/>
      <c r="D133"/>
      <c r="E133" s="44"/>
      <c r="F133"/>
      <c r="G133" s="44"/>
      <c r="H133"/>
    </row>
    <row r="134" spans="1:8" x14ac:dyDescent="0.35">
      <c r="A134"/>
      <c r="B134" s="44"/>
      <c r="C134" s="44"/>
      <c r="D134"/>
      <c r="E134" s="44"/>
      <c r="F134"/>
      <c r="G134" s="44"/>
      <c r="H134"/>
    </row>
    <row r="135" spans="1:8" x14ac:dyDescent="0.35">
      <c r="A135"/>
      <c r="B135" s="44"/>
      <c r="C135" s="44"/>
      <c r="D135"/>
      <c r="E135" s="44"/>
      <c r="F135"/>
      <c r="G135" s="44"/>
      <c r="H135"/>
    </row>
    <row r="136" spans="1:8" x14ac:dyDescent="0.35">
      <c r="A136"/>
      <c r="B136" s="44"/>
      <c r="C136" s="44"/>
      <c r="D136"/>
      <c r="E136" s="44"/>
      <c r="F136"/>
      <c r="G136" s="44"/>
      <c r="H136"/>
    </row>
    <row r="137" spans="1:8" x14ac:dyDescent="0.35">
      <c r="A137"/>
      <c r="B137" s="44"/>
      <c r="C137" s="44"/>
      <c r="D137"/>
      <c r="E137" s="44"/>
      <c r="F137"/>
      <c r="G137" s="44"/>
      <c r="H137"/>
    </row>
    <row r="138" spans="1:8" x14ac:dyDescent="0.35">
      <c r="A138"/>
      <c r="B138" s="44"/>
      <c r="C138" s="44"/>
      <c r="D138"/>
      <c r="E138" s="44"/>
      <c r="F138"/>
      <c r="G138" s="44"/>
      <c r="H138"/>
    </row>
    <row r="139" spans="1:8" x14ac:dyDescent="0.35">
      <c r="A139"/>
      <c r="B139" s="44"/>
      <c r="C139" s="44"/>
      <c r="D139"/>
      <c r="E139" s="44"/>
      <c r="F139"/>
      <c r="G139" s="44"/>
      <c r="H139"/>
    </row>
    <row r="140" spans="1:8" x14ac:dyDescent="0.35">
      <c r="A140"/>
      <c r="B140" s="44"/>
      <c r="C140" s="44"/>
      <c r="D140"/>
      <c r="E140" s="44"/>
      <c r="F140"/>
      <c r="G140" s="44"/>
      <c r="H140"/>
    </row>
    <row r="141" spans="1:8" x14ac:dyDescent="0.35">
      <c r="A141"/>
      <c r="B141" s="44"/>
      <c r="C141" s="44"/>
      <c r="D141"/>
      <c r="E141" s="44"/>
      <c r="F141"/>
      <c r="G141" s="44"/>
      <c r="H141"/>
    </row>
    <row r="142" spans="1:8" x14ac:dyDescent="0.35">
      <c r="A142"/>
      <c r="B142" s="44"/>
      <c r="C142" s="44"/>
      <c r="D142"/>
      <c r="E142" s="44"/>
      <c r="F142"/>
      <c r="G142" s="44"/>
      <c r="H142"/>
    </row>
    <row r="143" spans="1:8" x14ac:dyDescent="0.35">
      <c r="A143"/>
      <c r="B143" s="44"/>
      <c r="C143" s="44"/>
      <c r="D143"/>
      <c r="E143" s="44"/>
      <c r="F143"/>
      <c r="G143" s="44"/>
      <c r="H143"/>
    </row>
    <row r="144" spans="1:8" x14ac:dyDescent="0.35">
      <c r="A144"/>
      <c r="B144" s="44"/>
      <c r="C144" s="44"/>
      <c r="D144"/>
      <c r="E144" s="44"/>
      <c r="F144"/>
      <c r="G144" s="44"/>
      <c r="H144"/>
    </row>
    <row r="145" spans="1:8" x14ac:dyDescent="0.35">
      <c r="A145"/>
      <c r="B145" s="44"/>
      <c r="C145" s="44"/>
      <c r="D145"/>
      <c r="E145" s="44"/>
      <c r="F145"/>
      <c r="G145" s="44"/>
      <c r="H145"/>
    </row>
    <row r="146" spans="1:8" x14ac:dyDescent="0.35">
      <c r="A146"/>
      <c r="B146" s="44"/>
      <c r="C146" s="44"/>
      <c r="D146"/>
      <c r="E146" s="44"/>
      <c r="F146"/>
      <c r="G146" s="44"/>
      <c r="H146"/>
    </row>
    <row r="147" spans="1:8" x14ac:dyDescent="0.35">
      <c r="A147"/>
      <c r="B147" s="44"/>
      <c r="C147" s="44"/>
      <c r="D147"/>
      <c r="E147" s="44"/>
      <c r="F147"/>
      <c r="G147" s="44"/>
      <c r="H147"/>
    </row>
    <row r="148" spans="1:8" x14ac:dyDescent="0.35">
      <c r="A148"/>
      <c r="B148" s="44"/>
      <c r="C148" s="44"/>
      <c r="D148"/>
      <c r="E148" s="44"/>
      <c r="F148"/>
      <c r="G148" s="44"/>
      <c r="H148"/>
    </row>
    <row r="149" spans="1:8" x14ac:dyDescent="0.35">
      <c r="A149"/>
      <c r="B149" s="44"/>
      <c r="C149" s="44"/>
      <c r="D149"/>
      <c r="E149" s="44"/>
      <c r="F149"/>
      <c r="G149" s="44"/>
      <c r="H149"/>
    </row>
    <row r="150" spans="1:8" x14ac:dyDescent="0.35">
      <c r="A150"/>
      <c r="B150" s="44"/>
      <c r="C150" s="44"/>
      <c r="D150"/>
      <c r="E150" s="44"/>
      <c r="F150"/>
      <c r="G150" s="44"/>
      <c r="H150"/>
    </row>
    <row r="151" spans="1:8" x14ac:dyDescent="0.35">
      <c r="A151"/>
      <c r="B151" s="44"/>
      <c r="C151" s="44"/>
      <c r="D151"/>
      <c r="E151" s="44"/>
      <c r="F151"/>
      <c r="G151" s="44"/>
      <c r="H151"/>
    </row>
  </sheetData>
  <sheetProtection algorithmName="SHA-512" hashValue="Pco42d8LeKKSj0tODQCbVkESM/8fdlAdUPe47ILtOzKh+nmbE7ykUWYK8U4fG3SFab5j5xvLhlxlGMfdY/rE9Q==" saltValue="wziS1+BdMMyi6nCvXzs+Hg==" spinCount="100000" sheet="1" objects="1" scenarios="1"/>
  <conditionalFormatting sqref="B2:B55 B152:B1048576">
    <cfRule type="duplicateValues" dxfId="8" priority="8"/>
  </conditionalFormatting>
  <conditionalFormatting sqref="B1">
    <cfRule type="duplicateValues" dxfId="7" priority="7"/>
  </conditionalFormatting>
  <conditionalFormatting sqref="C1">
    <cfRule type="duplicateValues" dxfId="6" priority="6"/>
  </conditionalFormatting>
  <conditionalFormatting sqref="D1">
    <cfRule type="duplicateValues" dxfId="5" priority="5"/>
  </conditionalFormatting>
  <conditionalFormatting sqref="E1">
    <cfRule type="duplicateValues" dxfId="4" priority="4"/>
  </conditionalFormatting>
  <conditionalFormatting sqref="F1">
    <cfRule type="duplicateValues" dxfId="3" priority="3"/>
  </conditionalFormatting>
  <conditionalFormatting sqref="G1">
    <cfRule type="duplicateValues" dxfId="2" priority="2"/>
  </conditionalFormatting>
  <conditionalFormatting sqref="H1">
    <cfRule type="duplicateValues" dxfId="1" priority="1"/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workbookViewId="0">
      <selection activeCell="E8" sqref="E8 K1"/>
    </sheetView>
  </sheetViews>
  <sheetFormatPr defaultRowHeight="14.5" x14ac:dyDescent="0.35"/>
  <cols>
    <col min="1" max="1" width="41.08984375" bestFit="1" customWidth="1"/>
    <col min="2" max="2" width="15.1796875" style="44" bestFit="1" customWidth="1"/>
    <col min="3" max="3" width="9.453125" style="45" hidden="1" customWidth="1"/>
    <col min="4" max="4" width="25.1796875" bestFit="1" customWidth="1"/>
    <col min="5" max="5" width="7.7265625" style="45" hidden="1" customWidth="1"/>
    <col min="6" max="6" width="13.08984375" bestFit="1" customWidth="1"/>
    <col min="7" max="7" width="7.7265625" style="45" hidden="1" customWidth="1"/>
    <col min="8" max="8" width="11.26953125" bestFit="1" customWidth="1"/>
    <col min="9" max="9" width="7.7265625" style="45" hidden="1" customWidth="1"/>
    <col min="10" max="10" width="11.26953125" bestFit="1" customWidth="1"/>
    <col min="11" max="11" width="0" hidden="1" customWidth="1"/>
  </cols>
  <sheetData>
    <row r="1" spans="1:11" ht="15" thickBot="1" x14ac:dyDescent="0.4">
      <c r="A1" s="53" t="s">
        <v>114</v>
      </c>
      <c r="B1" s="54"/>
      <c r="C1" s="54"/>
      <c r="D1" s="54"/>
      <c r="E1" s="54"/>
      <c r="F1" s="54"/>
      <c r="G1" s="54"/>
      <c r="H1" s="54"/>
      <c r="I1" s="54"/>
      <c r="J1" s="55"/>
      <c r="K1" s="8">
        <v>0.35349999999999998</v>
      </c>
    </row>
    <row r="2" spans="1:11" ht="43.5" x14ac:dyDescent="0.35">
      <c r="A2" s="9" t="s">
        <v>115</v>
      </c>
      <c r="B2" s="10" t="s">
        <v>116</v>
      </c>
      <c r="C2" s="11" t="s">
        <v>117</v>
      </c>
      <c r="D2" s="10" t="s">
        <v>118</v>
      </c>
      <c r="E2" s="11" t="s">
        <v>119</v>
      </c>
      <c r="F2" s="12" t="s">
        <v>120</v>
      </c>
      <c r="G2" s="11" t="s">
        <v>121</v>
      </c>
      <c r="H2" s="13" t="s">
        <v>122</v>
      </c>
      <c r="I2" s="11" t="s">
        <v>123</v>
      </c>
      <c r="J2" s="13" t="s">
        <v>108</v>
      </c>
    </row>
    <row r="3" spans="1:11" x14ac:dyDescent="0.35">
      <c r="A3" s="14" t="s">
        <v>56</v>
      </c>
      <c r="B3" s="15" t="s">
        <v>57</v>
      </c>
      <c r="C3" s="16">
        <v>10.6</v>
      </c>
      <c r="D3" s="17">
        <f>C3*(1-$K$1)</f>
        <v>6.8529000000000009</v>
      </c>
      <c r="E3" s="16"/>
      <c r="F3" s="17"/>
      <c r="G3" s="16"/>
      <c r="H3" s="17"/>
      <c r="I3" s="16"/>
      <c r="J3" s="18"/>
    </row>
    <row r="4" spans="1:11" ht="15" thickBot="1" x14ac:dyDescent="0.4">
      <c r="A4" s="19" t="s">
        <v>124</v>
      </c>
      <c r="B4" s="20" t="s">
        <v>125</v>
      </c>
      <c r="C4" s="21"/>
      <c r="D4" s="21"/>
      <c r="E4" s="21">
        <v>381</v>
      </c>
      <c r="F4" s="21">
        <f>E4*(1-$K$1)</f>
        <v>246.31650000000002</v>
      </c>
      <c r="G4" s="21">
        <v>320</v>
      </c>
      <c r="H4" s="21">
        <f>G4*(1-$K$1)</f>
        <v>206.88000000000002</v>
      </c>
      <c r="I4" s="21">
        <v>259</v>
      </c>
      <c r="J4" s="22">
        <f>I4*(1-$K$1)</f>
        <v>167.44350000000003</v>
      </c>
    </row>
    <row r="5" spans="1:11" ht="15" thickBot="1" x14ac:dyDescent="0.4">
      <c r="B5" s="23"/>
      <c r="C5" s="24"/>
      <c r="D5" s="25"/>
      <c r="E5" s="24"/>
      <c r="F5" s="25"/>
      <c r="G5" s="24"/>
      <c r="H5" s="25"/>
      <c r="I5" s="24"/>
      <c r="J5" s="26"/>
    </row>
    <row r="6" spans="1:11" x14ac:dyDescent="0.35">
      <c r="A6" s="56" t="s">
        <v>126</v>
      </c>
      <c r="B6" s="57"/>
      <c r="C6" s="57"/>
      <c r="D6" s="57"/>
      <c r="E6" s="57"/>
      <c r="F6" s="57"/>
      <c r="G6" s="57"/>
      <c r="H6" s="57"/>
      <c r="I6" s="57"/>
      <c r="J6" s="58"/>
    </row>
    <row r="7" spans="1:11" ht="43.5" x14ac:dyDescent="0.35">
      <c r="A7" s="27" t="s">
        <v>115</v>
      </c>
      <c r="B7" s="28" t="s">
        <v>116</v>
      </c>
      <c r="C7" s="29" t="s">
        <v>117</v>
      </c>
      <c r="D7" s="28" t="s">
        <v>118</v>
      </c>
      <c r="E7" s="29" t="s">
        <v>119</v>
      </c>
      <c r="F7" s="13" t="s">
        <v>120</v>
      </c>
      <c r="G7" s="29" t="s">
        <v>121</v>
      </c>
      <c r="H7" s="13" t="s">
        <v>122</v>
      </c>
      <c r="I7" s="29" t="s">
        <v>123</v>
      </c>
      <c r="J7" s="30" t="s">
        <v>108</v>
      </c>
    </row>
    <row r="8" spans="1:11" x14ac:dyDescent="0.35">
      <c r="A8" s="31" t="s">
        <v>127</v>
      </c>
      <c r="B8" s="32" t="s">
        <v>128</v>
      </c>
      <c r="C8" s="33"/>
      <c r="D8" s="34"/>
      <c r="E8" s="33">
        <v>324</v>
      </c>
      <c r="F8" s="34">
        <f>E8*(1-$K$1)</f>
        <v>209.46600000000004</v>
      </c>
      <c r="G8" s="33">
        <v>272</v>
      </c>
      <c r="H8" s="34">
        <f>G8*(1-$K$1)</f>
        <v>175.84800000000001</v>
      </c>
      <c r="I8" s="33">
        <v>220</v>
      </c>
      <c r="J8" s="35">
        <f>I8*(1-$K$1)</f>
        <v>142.23000000000002</v>
      </c>
    </row>
    <row r="9" spans="1:11" x14ac:dyDescent="0.35">
      <c r="A9" s="31" t="s">
        <v>56</v>
      </c>
      <c r="B9" s="32" t="s">
        <v>57</v>
      </c>
      <c r="C9" s="33">
        <v>10.6</v>
      </c>
      <c r="D9" s="34">
        <f>C9*(1-$K$1)</f>
        <v>6.8529000000000009</v>
      </c>
      <c r="E9" s="33"/>
      <c r="F9" s="34"/>
      <c r="G9" s="33"/>
      <c r="H9" s="34"/>
      <c r="I9" s="33"/>
      <c r="J9" s="35"/>
    </row>
    <row r="10" spans="1:11" ht="15" thickBot="1" x14ac:dyDescent="0.4">
      <c r="A10" s="36" t="s">
        <v>66</v>
      </c>
      <c r="B10" s="37" t="s">
        <v>67</v>
      </c>
      <c r="C10" s="38">
        <v>4.7</v>
      </c>
      <c r="D10" s="39">
        <f>C10*(1-$K$1)</f>
        <v>3.0385500000000003</v>
      </c>
      <c r="E10" s="38"/>
      <c r="F10" s="39"/>
      <c r="G10" s="38"/>
      <c r="H10" s="39"/>
      <c r="I10" s="38"/>
      <c r="J10" s="40"/>
    </row>
    <row r="11" spans="1:11" ht="15" thickBot="1" x14ac:dyDescent="0.4">
      <c r="B11" s="23"/>
      <c r="C11" s="24"/>
      <c r="D11" s="25"/>
      <c r="E11" s="24"/>
      <c r="F11" s="25"/>
      <c r="G11" s="24"/>
      <c r="H11" s="25"/>
      <c r="I11" s="24"/>
      <c r="J11" s="26"/>
    </row>
    <row r="12" spans="1:11" ht="15" thickBot="1" x14ac:dyDescent="0.4">
      <c r="A12" s="53" t="s">
        <v>129</v>
      </c>
      <c r="B12" s="54"/>
      <c r="C12" s="54"/>
      <c r="D12" s="54"/>
      <c r="E12" s="54"/>
      <c r="F12" s="54"/>
      <c r="G12" s="54"/>
      <c r="H12" s="54"/>
      <c r="I12" s="54"/>
      <c r="J12" s="55"/>
    </row>
    <row r="13" spans="1:11" ht="43.5" x14ac:dyDescent="0.35">
      <c r="A13" s="9" t="s">
        <v>115</v>
      </c>
      <c r="B13" s="10" t="s">
        <v>116</v>
      </c>
      <c r="C13" s="11" t="s">
        <v>117</v>
      </c>
      <c r="D13" s="10" t="s">
        <v>118</v>
      </c>
      <c r="E13" s="11" t="s">
        <v>119</v>
      </c>
      <c r="F13" s="12" t="s">
        <v>120</v>
      </c>
      <c r="G13" s="11" t="s">
        <v>121</v>
      </c>
      <c r="H13" s="13" t="s">
        <v>122</v>
      </c>
      <c r="I13" s="11" t="s">
        <v>123</v>
      </c>
      <c r="J13" s="13" t="s">
        <v>108</v>
      </c>
    </row>
    <row r="14" spans="1:11" x14ac:dyDescent="0.35">
      <c r="A14" s="41" t="s">
        <v>98</v>
      </c>
      <c r="B14" s="15" t="s">
        <v>99</v>
      </c>
      <c r="C14" s="16"/>
      <c r="D14" s="17"/>
      <c r="E14" s="16">
        <v>468</v>
      </c>
      <c r="F14" s="17">
        <f>E14*(1-$K$1)</f>
        <v>302.56200000000001</v>
      </c>
      <c r="G14" s="16">
        <v>392</v>
      </c>
      <c r="H14" s="17">
        <f>G14*(1-$K$1)</f>
        <v>253.42800000000003</v>
      </c>
      <c r="I14" s="16">
        <v>314</v>
      </c>
      <c r="J14" s="18">
        <f>I14*(1-$K$1)</f>
        <v>203.00100000000003</v>
      </c>
    </row>
    <row r="15" spans="1:11" x14ac:dyDescent="0.35">
      <c r="A15" s="14" t="s">
        <v>56</v>
      </c>
      <c r="B15" s="15" t="s">
        <v>57</v>
      </c>
      <c r="C15" s="16">
        <v>10.6</v>
      </c>
      <c r="D15" s="17">
        <f>C15*(1-$K$1)</f>
        <v>6.8529000000000009</v>
      </c>
      <c r="E15" s="16"/>
      <c r="F15" s="17"/>
      <c r="G15" s="16"/>
      <c r="H15" s="17"/>
      <c r="I15" s="16"/>
      <c r="J15" s="18"/>
    </row>
    <row r="16" spans="1:11" ht="15" thickBot="1" x14ac:dyDescent="0.4">
      <c r="A16" s="19" t="s">
        <v>66</v>
      </c>
      <c r="B16" s="20" t="s">
        <v>67</v>
      </c>
      <c r="C16" s="21">
        <v>4.7</v>
      </c>
      <c r="D16" s="42">
        <f>C16*(1-$K$1)</f>
        <v>3.0385500000000003</v>
      </c>
      <c r="E16" s="21"/>
      <c r="F16" s="42"/>
      <c r="G16" s="21"/>
      <c r="H16" s="42"/>
      <c r="I16" s="21"/>
      <c r="J16" s="43"/>
    </row>
    <row r="17" spans="3:10" x14ac:dyDescent="0.35">
      <c r="C17" s="24"/>
      <c r="D17" s="25"/>
      <c r="E17" s="24"/>
      <c r="F17" s="25"/>
      <c r="G17" s="24"/>
      <c r="H17" s="25"/>
      <c r="I17" s="24"/>
      <c r="J17" s="26"/>
    </row>
  </sheetData>
  <sheetProtection algorithmName="SHA-512" hashValue="Rjg/WCCl5/X95Pzo5Sf7KUxgRL4+iJV4jp8xhm1i013Amb+1Yi+IJAcHlvSfetLrBQWtJtPfxRmlopQtIjH+zA==" saltValue="/LCRJjjFSNzvC/nYxc9XSQ==" spinCount="100000" sheet="1" objects="1" scenarios="1"/>
  <mergeCells count="3">
    <mergeCell ref="A1:J1"/>
    <mergeCell ref="A6:J6"/>
    <mergeCell ref="A12:J12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0E1627B8585C43860F1D08310AAD17" ma:contentTypeVersion="11" ma:contentTypeDescription="Create a new document." ma:contentTypeScope="" ma:versionID="6bf694f085975cbc0656bd4dca85f328">
  <xsd:schema xmlns:xsd="http://www.w3.org/2001/XMLSchema" xmlns:xs="http://www.w3.org/2001/XMLSchema" xmlns:p="http://schemas.microsoft.com/office/2006/metadata/properties" xmlns:ns2="d95a39c4-e9cb-46ed-a168-4178972dcbd5" xmlns:ns3="5e7a9d4e-dd16-41ad-8fa6-123d834a83c6" targetNamespace="http://schemas.microsoft.com/office/2006/metadata/properties" ma:root="true" ma:fieldsID="e55f12d144bdf766b1065ced7aee5748" ns2:_="" ns3:_="">
    <xsd:import namespace="d95a39c4-e9cb-46ed-a168-4178972dcbd5"/>
    <xsd:import namespace="5e7a9d4e-dd16-41ad-8fa6-123d834a83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2:MediaServiceDateTaken" minOccurs="0"/>
                <xsd:element ref="ns2:MediaServiceAutoTags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5a39c4-e9cb-46ed-a168-4178972dcbd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7a9d4e-dd16-41ad-8fa6-123d834a83c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E77531B-2E3F-4A0A-91FD-BBF0B912339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5a39c4-e9cb-46ed-a168-4178972dcbd5"/>
    <ds:schemaRef ds:uri="5e7a9d4e-dd16-41ad-8fa6-123d834a83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579BD1A-9FF6-4747-A963-8740D2CF7E6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DCF79A1-AC9C-4146-8123-DCFF3C6F428D}">
  <ds:schemaRefs>
    <ds:schemaRef ds:uri="d95a39c4-e9cb-46ed-a168-4178972dcbd5"/>
    <ds:schemaRef ds:uri="5e7a9d4e-dd16-41ad-8fa6-123d834a83c6"/>
    <ds:schemaRef ds:uri="http://schemas.microsoft.com/office/infopath/2007/PartnerControls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True Up</vt:lpstr>
      <vt:lpstr>True UP - Profilo 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2019-12-24T10:56:33Z</dcterms:created>
  <dcterms:modified xsi:type="dcterms:W3CDTF">2020-01-01T07:41:03Z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0x010100E20E1627B8585C43860F1D08310AAD17</vt:lpwstr>
  </property>
</Properties>
</file>