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cola.villani\Desktop\bkp desktop\pubblicazione\PDF\"/>
    </mc:Choice>
  </mc:AlternateContent>
  <bookViews>
    <workbookView xWindow="960" yWindow="1305" windowWidth="12165" windowHeight="7020" tabRatio="802" activeTab="1"/>
  </bookViews>
  <sheets>
    <sheet name="Apparecchiature per regione" sheetId="6" r:id="rId1"/>
    <sheet name="Tipologia di apparecchiature" sheetId="12" r:id="rId2"/>
    <sheet name="Distribuzione regione_t0" sheetId="4" r:id="rId3"/>
    <sheet name="Nuove apparecchiature" sheetId="8" r:id="rId4"/>
    <sheet name="Interventi straordinari" sheetId="10" r:id="rId5"/>
    <sheet name="Interventi ordinari" sheetId="11" r:id="rId6"/>
    <sheet name="Presenza ambito regionale" sheetId="15" r:id="rId7"/>
  </sheets>
  <definedNames>
    <definedName name="_xlnm._FilterDatabase" localSheetId="3" hidden="1">'Nuove apparecchiature'!$A$4:$N$65</definedName>
    <definedName name="_xlnm._FilterDatabase" localSheetId="6" hidden="1">'Presenza ambito regionale'!$A$1:$J$465</definedName>
    <definedName name="_xlnm._FilterDatabase" localSheetId="1" hidden="1">'Tipologia di apparecchiature'!$A$3:$H$596</definedName>
  </definedNames>
  <calcPr calcId="162913"/>
</workbook>
</file>

<file path=xl/calcChain.xml><?xml version="1.0" encoding="utf-8"?>
<calcChain xmlns="http://schemas.openxmlformats.org/spreadsheetml/2006/main">
  <c r="H136" i="12" l="1"/>
  <c r="M5" i="8" l="1"/>
  <c r="M6" i="8" s="1"/>
  <c r="N5" i="8"/>
  <c r="M7" i="8"/>
  <c r="N7" i="8"/>
  <c r="M8" i="8"/>
  <c r="N8" i="8"/>
  <c r="M9" i="8"/>
  <c r="N9" i="8"/>
  <c r="M10" i="8"/>
  <c r="N10" i="8"/>
  <c r="M11" i="8"/>
  <c r="N11" i="8"/>
  <c r="M12" i="8"/>
  <c r="N12" i="8"/>
  <c r="M13" i="8"/>
  <c r="N13" i="8"/>
  <c r="M14" i="8"/>
  <c r="N14" i="8"/>
  <c r="M15" i="8"/>
  <c r="N15" i="8"/>
  <c r="M16" i="8"/>
  <c r="N16" i="8"/>
  <c r="M17" i="8"/>
  <c r="N17" i="8"/>
  <c r="M18" i="8"/>
  <c r="N18" i="8"/>
  <c r="M19" i="8"/>
  <c r="N19" i="8"/>
  <c r="M20" i="8"/>
  <c r="M21" i="8"/>
  <c r="N21" i="8"/>
  <c r="M22" i="8"/>
  <c r="N22" i="8"/>
  <c r="M23" i="8"/>
  <c r="M24" i="8" s="1"/>
  <c r="N23" i="8"/>
  <c r="M25" i="8"/>
  <c r="N25" i="8"/>
  <c r="M26" i="8"/>
  <c r="N26" i="8"/>
  <c r="M27" i="8"/>
  <c r="N27" i="8"/>
  <c r="M28" i="8"/>
  <c r="N28" i="8"/>
  <c r="M29" i="8"/>
  <c r="N29" i="8"/>
  <c r="M30" i="8"/>
  <c r="N30" i="8"/>
  <c r="M31" i="8"/>
  <c r="N31" i="8"/>
  <c r="M32" i="8"/>
  <c r="N32" i="8"/>
  <c r="M34" i="8"/>
  <c r="N34" i="8"/>
  <c r="M35" i="8"/>
  <c r="N35" i="8"/>
  <c r="M36" i="8"/>
  <c r="N36" i="8"/>
  <c r="M37" i="8"/>
  <c r="N37" i="8"/>
  <c r="M38" i="8"/>
  <c r="N38" i="8"/>
  <c r="M39" i="8"/>
  <c r="N39" i="8"/>
  <c r="M40" i="8"/>
  <c r="N40" i="8"/>
  <c r="M41" i="8"/>
  <c r="N41" i="8"/>
  <c r="M42" i="8"/>
  <c r="N42" i="8"/>
  <c r="M43" i="8"/>
  <c r="N43" i="8"/>
  <c r="M44" i="8"/>
  <c r="N44" i="8"/>
  <c r="M46" i="8"/>
  <c r="M47" i="8" s="1"/>
  <c r="N46" i="8"/>
  <c r="M48" i="8"/>
  <c r="M51" i="8" s="1"/>
  <c r="N48" i="8"/>
  <c r="M49" i="8"/>
  <c r="N49" i="8"/>
  <c r="M50" i="8"/>
  <c r="N50" i="8"/>
  <c r="M52" i="8"/>
  <c r="N52" i="8"/>
  <c r="M53" i="8"/>
  <c r="M64" i="8" s="1"/>
  <c r="N53" i="8"/>
  <c r="M54" i="8"/>
  <c r="N54" i="8"/>
  <c r="M55" i="8"/>
  <c r="N55" i="8"/>
  <c r="M56" i="8"/>
  <c r="N56" i="8"/>
  <c r="M57" i="8"/>
  <c r="N57" i="8"/>
  <c r="M58" i="8"/>
  <c r="N58" i="8"/>
  <c r="M59" i="8"/>
  <c r="N59" i="8"/>
  <c r="M60" i="8"/>
  <c r="N60" i="8"/>
  <c r="M61" i="8"/>
  <c r="N61" i="8"/>
  <c r="M62" i="8"/>
  <c r="N62" i="8"/>
  <c r="M63" i="8"/>
  <c r="N63" i="8"/>
  <c r="M33" i="8" l="1"/>
  <c r="M45" i="8"/>
  <c r="L67" i="8"/>
  <c r="V27" i="4" l="1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B24" i="6"/>
  <c r="K4" i="6"/>
  <c r="J24" i="6"/>
  <c r="I24" i="6"/>
  <c r="H24" i="6"/>
  <c r="G24" i="6"/>
  <c r="F24" i="6"/>
  <c r="E24" i="6"/>
  <c r="D24" i="6"/>
  <c r="C24" i="6"/>
  <c r="K24" i="6"/>
</calcChain>
</file>

<file path=xl/sharedStrings.xml><?xml version="1.0" encoding="utf-8"?>
<sst xmlns="http://schemas.openxmlformats.org/spreadsheetml/2006/main" count="5825" uniqueCount="1243">
  <si>
    <t>TIPO</t>
  </si>
  <si>
    <t>AGENZIA</t>
  </si>
  <si>
    <t>PC PORTATILE</t>
  </si>
  <si>
    <t>DEMANIO</t>
  </si>
  <si>
    <t>STAMP. MULTIF.</t>
  </si>
  <si>
    <t>MONOPOLI</t>
  </si>
  <si>
    <t>STAMPANTE</t>
  </si>
  <si>
    <t>DIPARTIMENTO DELLE FINANZE</t>
  </si>
  <si>
    <t>ENTRATE</t>
  </si>
  <si>
    <t>DOGANE</t>
  </si>
  <si>
    <t>PC/VIDEO</t>
  </si>
  <si>
    <t>LETTORI BADGE</t>
  </si>
  <si>
    <t>SOGEI</t>
  </si>
  <si>
    <t>APPLIANCE</t>
  </si>
  <si>
    <t>ROUTER</t>
  </si>
  <si>
    <t>MINI/SERVER</t>
  </si>
  <si>
    <t>DISK ARRAY</t>
  </si>
  <si>
    <t>NAS</t>
  </si>
  <si>
    <t>SCANNER</t>
  </si>
  <si>
    <t>HUB/SWITCH</t>
  </si>
  <si>
    <t>EQUITALIA GIUSTIZIA</t>
  </si>
  <si>
    <t>TABLET</t>
  </si>
  <si>
    <t>THINK CLIENT</t>
  </si>
  <si>
    <t>DISK_USB</t>
  </si>
  <si>
    <t>ACCESS POINT</t>
  </si>
  <si>
    <t>DAT EST SCSI</t>
  </si>
  <si>
    <t>PLOTTER</t>
  </si>
  <si>
    <t>DISK LIBRARY</t>
  </si>
  <si>
    <t>CHASSIS SERVER</t>
  </si>
  <si>
    <t>RACK</t>
  </si>
  <si>
    <t>MONITOR SPECIALI</t>
  </si>
  <si>
    <t>Totale complessivo</t>
  </si>
  <si>
    <t>Quantità</t>
  </si>
  <si>
    <t>REGIONE</t>
  </si>
  <si>
    <t>TOSCANA</t>
  </si>
  <si>
    <t>LAZIO</t>
  </si>
  <si>
    <t>VENETO</t>
  </si>
  <si>
    <t>ABRUZZO</t>
  </si>
  <si>
    <t>SARDEGNA</t>
  </si>
  <si>
    <t>PIEMONTE</t>
  </si>
  <si>
    <t>FRIULI-VENEZIA GIULIA</t>
  </si>
  <si>
    <t>LOMBARDIA</t>
  </si>
  <si>
    <t>SICILIA</t>
  </si>
  <si>
    <t>UMBRIA</t>
  </si>
  <si>
    <t>CAMPANIA</t>
  </si>
  <si>
    <t>PUGLIA</t>
  </si>
  <si>
    <t>TRENTINO-ALTO ADIGE</t>
  </si>
  <si>
    <t>LIGURIA</t>
  </si>
  <si>
    <t>MARCHE</t>
  </si>
  <si>
    <t>EMILIA-ROMAGNA</t>
  </si>
  <si>
    <t>MOLISE</t>
  </si>
  <si>
    <t>BASILICATA</t>
  </si>
  <si>
    <t>CALABRIA</t>
  </si>
  <si>
    <t>VALLE D'AOSTA</t>
  </si>
  <si>
    <t>APPLIANCE Totale</t>
  </si>
  <si>
    <t>LETTORI BADGE Totale</t>
  </si>
  <si>
    <t>MINI/SERVER Totale</t>
  </si>
  <si>
    <t>PC PORTATILE Totale</t>
  </si>
  <si>
    <t>PC/VIDEO Totale</t>
  </si>
  <si>
    <t>ROUTER Totale</t>
  </si>
  <si>
    <t>STAMP. MULTIF. Totale</t>
  </si>
  <si>
    <t>STAMPANTE Totale</t>
  </si>
  <si>
    <t>Tabella riassuntiva della distribuzione nell'ambito nazionale delle apparecchiature iniziali suddivise per tipologia</t>
  </si>
  <si>
    <t>Consistenza apparecchiature</t>
  </si>
  <si>
    <t>ELIMINA-CODE</t>
  </si>
  <si>
    <t>RGS</t>
  </si>
  <si>
    <t>Corte dei Conti</t>
  </si>
  <si>
    <t>FAMIGLIA</t>
  </si>
  <si>
    <t>COSTRUTTORE</t>
  </si>
  <si>
    <t>MODELLO</t>
  </si>
  <si>
    <t>ACCESS POINT_Famiglia_1</t>
  </si>
  <si>
    <t>CISCO</t>
  </si>
  <si>
    <t>AIR-LAP1142N-E-K9</t>
  </si>
  <si>
    <t>ACCESS POINT_Famiglia_1 Totale</t>
  </si>
  <si>
    <t>ACCESS POINT_Famiglia_2</t>
  </si>
  <si>
    <t>AIR-AP1252AG-E-K9</t>
  </si>
  <si>
    <t>AIR-CAP3702I-E-K9</t>
  </si>
  <si>
    <t>AIRONET 3600</t>
  </si>
  <si>
    <t>ACCESS POINT_Famiglia_2 Totale</t>
  </si>
  <si>
    <t>APPLIANCE_Famiglia_1</t>
  </si>
  <si>
    <t>ICS</t>
  </si>
  <si>
    <t>IMAGE MASSTER SOLO-4</t>
  </si>
  <si>
    <t>MCAFEE</t>
  </si>
  <si>
    <t>IPS NS5100</t>
  </si>
  <si>
    <t>APPLIANCE_Famiglia_1 Totale</t>
  </si>
  <si>
    <t>CHASSIS SERVER_Famiglia_1</t>
  </si>
  <si>
    <t>HP</t>
  </si>
  <si>
    <t>BLC7000</t>
  </si>
  <si>
    <t>CHASSIS SERVER_Famiglia_1 Totale</t>
  </si>
  <si>
    <t>DAT EST SCSI_Famiglia_1</t>
  </si>
  <si>
    <t>TANDBERG</t>
  </si>
  <si>
    <t>LTO220</t>
  </si>
  <si>
    <t>DAT EST SCSI_Famiglia_1 Totale</t>
  </si>
  <si>
    <t>DISK ARRAY_Famiglia_1</t>
  </si>
  <si>
    <t>IBM</t>
  </si>
  <si>
    <t>1722-60U</t>
  </si>
  <si>
    <t>INFORTREND</t>
  </si>
  <si>
    <t>A08U-C2412</t>
  </si>
  <si>
    <t>DISK ARRAY_Famiglia_1 Totale</t>
  </si>
  <si>
    <t>DISK ARRAY_Famiglia_2</t>
  </si>
  <si>
    <t>DELL</t>
  </si>
  <si>
    <t>POWER VAULT MD3620F</t>
  </si>
  <si>
    <t>3531-1RX</t>
  </si>
  <si>
    <t>7204-325</t>
  </si>
  <si>
    <t>NETWORK APPLIANCE</t>
  </si>
  <si>
    <t>FAS2020</t>
  </si>
  <si>
    <t>FAS250</t>
  </si>
  <si>
    <t>FAS3020</t>
  </si>
  <si>
    <t>SIEMENS</t>
  </si>
  <si>
    <t>FIBRECAT CX3-10C</t>
  </si>
  <si>
    <t>FIBRECAT SX80</t>
  </si>
  <si>
    <t>PRIMERGY S40</t>
  </si>
  <si>
    <t>STORAGETEK</t>
  </si>
  <si>
    <t>D173 S1</t>
  </si>
  <si>
    <t>D173 S2</t>
  </si>
  <si>
    <t>D173 S4</t>
  </si>
  <si>
    <t>FLX 240</t>
  </si>
  <si>
    <t>DISK ARRAY_Famiglia_2 Totale</t>
  </si>
  <si>
    <t>DISK ARRAY_Famiglia_3</t>
  </si>
  <si>
    <t>FAS3020 FILER</t>
  </si>
  <si>
    <t>DISK ARRAY_Famiglia_3 Totale</t>
  </si>
  <si>
    <t>DISK LIBRARY_Famiglia_1</t>
  </si>
  <si>
    <t>FAS2240HA</t>
  </si>
  <si>
    <t>DISK LIBRARY_Famiglia_1 Totale</t>
  </si>
  <si>
    <t>DISK_USB_Famiglia_1</t>
  </si>
  <si>
    <t>IOMEGA</t>
  </si>
  <si>
    <t>HDD 320 USB 2.0</t>
  </si>
  <si>
    <t>LACIE</t>
  </si>
  <si>
    <t>DISK-USB 500GB</t>
  </si>
  <si>
    <t>STORAGE BIRD XL</t>
  </si>
  <si>
    <t>VERBATIM</t>
  </si>
  <si>
    <t>DISK_USB_Famiglia_1 Totale</t>
  </si>
  <si>
    <t>HUB/SWITCH_Famiglia_1</t>
  </si>
  <si>
    <t>AP1242AG-E-K9</t>
  </si>
  <si>
    <t>WS-C3560-24PS-S</t>
  </si>
  <si>
    <t>WS-C3750-48PS-S</t>
  </si>
  <si>
    <t>WS-C3750G-12S-S</t>
  </si>
  <si>
    <t>NORTEL</t>
  </si>
  <si>
    <t>BAYSTACK 470-24</t>
  </si>
  <si>
    <t>ES 325</t>
  </si>
  <si>
    <t>HUB/SWITCH_Famiglia_1 Totale</t>
  </si>
  <si>
    <t>HUB/SWITCH_Famiglia_2</t>
  </si>
  <si>
    <t>3COM</t>
  </si>
  <si>
    <t>RT-3C16406-4PK</t>
  </si>
  <si>
    <t>ALCATEL-LUCENT</t>
  </si>
  <si>
    <t>OS6850-P48H</t>
  </si>
  <si>
    <t>OS9800-RCB-A</t>
  </si>
  <si>
    <t>OS9-GNI-P24</t>
  </si>
  <si>
    <t>OS9-GNI-U24</t>
  </si>
  <si>
    <t>CABLETRON</t>
  </si>
  <si>
    <t>SMARTSWITCH6000</t>
  </si>
  <si>
    <t>WS-C3750E-24PD-S</t>
  </si>
  <si>
    <t>WS-C3750E-48PD-SF</t>
  </si>
  <si>
    <t>WS-C6506</t>
  </si>
  <si>
    <t>DATALINK</t>
  </si>
  <si>
    <t>RH52405-0</t>
  </si>
  <si>
    <t>ENTERASYS</t>
  </si>
  <si>
    <t>MATRIX E7</t>
  </si>
  <si>
    <t>VH-2402SM</t>
  </si>
  <si>
    <t>8608GBE</t>
  </si>
  <si>
    <t>8648GTR</t>
  </si>
  <si>
    <t>ACCELAR 8010</t>
  </si>
  <si>
    <t>BAYSTACK 450</t>
  </si>
  <si>
    <t>BAYSTACK 470-48</t>
  </si>
  <si>
    <t>BPS 2000</t>
  </si>
  <si>
    <t>ERS 4500</t>
  </si>
  <si>
    <t>ERS 8600</t>
  </si>
  <si>
    <t>PASSPORT 8610</t>
  </si>
  <si>
    <t>R4548</t>
  </si>
  <si>
    <t>HUB/SWITCH_Famiglia_2 Totale</t>
  </si>
  <si>
    <t>HUB/SWITCH_Famiglia_3</t>
  </si>
  <si>
    <t>WS-C4506-E-B2</t>
  </si>
  <si>
    <t>HUB/SWITCH_Famiglia_3 Totale</t>
  </si>
  <si>
    <t>LETTORE BADGE_Famiglia_1</t>
  </si>
  <si>
    <t>SOLARI DI UDINE</t>
  </si>
  <si>
    <t>LBX 2810 MIFARE</t>
  </si>
  <si>
    <t>LETTORE BADGE_Famiglia_1 Totale</t>
  </si>
  <si>
    <t>LETTORI BADGE_Famiglia_1</t>
  </si>
  <si>
    <t>TREXOM</t>
  </si>
  <si>
    <t>ECHO BASIC M</t>
  </si>
  <si>
    <t>LETTORI BADGE_Famiglia_1 Totale</t>
  </si>
  <si>
    <t>AXESS TMC</t>
  </si>
  <si>
    <t>ENTHERTRAX+G</t>
  </si>
  <si>
    <t>SELESTA</t>
  </si>
  <si>
    <t>ISOTECH-A</t>
  </si>
  <si>
    <t>TECHNODRIVE</t>
  </si>
  <si>
    <t>FINGERCLOCK</t>
  </si>
  <si>
    <t>MINI/SERVER_Famiglia_1</t>
  </si>
  <si>
    <t>COMPAQ</t>
  </si>
  <si>
    <t>PROLIANT ML370T</t>
  </si>
  <si>
    <t>POWEREDGE R730XD</t>
  </si>
  <si>
    <t>POWEREDGE T420</t>
  </si>
  <si>
    <t>PROLIANT DL160 G6</t>
  </si>
  <si>
    <t>MINI/SERVER_Famiglia_1 Totale</t>
  </si>
  <si>
    <t>MINI/SERVER_Famiglia_2</t>
  </si>
  <si>
    <t>ACER</t>
  </si>
  <si>
    <t>AR585 F1</t>
  </si>
  <si>
    <t>ASEM</t>
  </si>
  <si>
    <t>XN2</t>
  </si>
  <si>
    <t>PROLIANT DL580R</t>
  </si>
  <si>
    <t>PROLIANT ML370</t>
  </si>
  <si>
    <t>POWER EDGE 2900</t>
  </si>
  <si>
    <t>POWER EDGE R175</t>
  </si>
  <si>
    <t>POWER EDGE T630</t>
  </si>
  <si>
    <t>POWEREDGE T620</t>
  </si>
  <si>
    <t>FUJITSU</t>
  </si>
  <si>
    <t>PRIMERGY RX300S6</t>
  </si>
  <si>
    <t>PRIMERGY TX300S6</t>
  </si>
  <si>
    <t>PRIMERGY TX300S7</t>
  </si>
  <si>
    <t>PROLIANT BL685C G6 B2</t>
  </si>
  <si>
    <t>PROLIANT BL685C G6 B4</t>
  </si>
  <si>
    <t>PROLIANT DL580R G4</t>
  </si>
  <si>
    <t>PROLIANT ML150</t>
  </si>
  <si>
    <t>PROLIANT ML350R G4P</t>
  </si>
  <si>
    <t>PROLIANT ML350T</t>
  </si>
  <si>
    <t>PROLIANT ML350T06</t>
  </si>
  <si>
    <t>PROLIANT ML370T G4</t>
  </si>
  <si>
    <t>PROLIANT ML370T G6</t>
  </si>
  <si>
    <t>7043-140</t>
  </si>
  <si>
    <t>8682-5RY</t>
  </si>
  <si>
    <t>8685-7RX</t>
  </si>
  <si>
    <t>8841-PAM</t>
  </si>
  <si>
    <t>JS20</t>
  </si>
  <si>
    <t>CELSIUS 420</t>
  </si>
  <si>
    <t>CELSIUS 440</t>
  </si>
  <si>
    <t>PRIMERGY 170</t>
  </si>
  <si>
    <t>PRIMERGY C150</t>
  </si>
  <si>
    <t>PRIMERGY ECONEL 100</t>
  </si>
  <si>
    <t>PRIMERGY RX300S3</t>
  </si>
  <si>
    <t>PRIMERGY RX300S4</t>
  </si>
  <si>
    <t>PRIMERGY RX600</t>
  </si>
  <si>
    <t>PRIMERGY TX150S3</t>
  </si>
  <si>
    <t>PRIMERGY TX200</t>
  </si>
  <si>
    <t>PRIMERGY TX200S3</t>
  </si>
  <si>
    <t>PRIMERGY TX200S4</t>
  </si>
  <si>
    <t>PRIMERGY TX300F</t>
  </si>
  <si>
    <t>MINI/SERVER_Famiglia_2 Totale</t>
  </si>
  <si>
    <t>MINI/SERVER_Famiglia_3</t>
  </si>
  <si>
    <t>NEXUS 1010-X</t>
  </si>
  <si>
    <t>PROLIANT ML570R</t>
  </si>
  <si>
    <t>9111-520</t>
  </si>
  <si>
    <t>SYSTEM X3550</t>
  </si>
  <si>
    <t>MINI/SERVER_Famiglia_3 Totale</t>
  </si>
  <si>
    <t>MONITOR SPECIALI_Famiglia_1</t>
  </si>
  <si>
    <t>ULTRASHARP U2412M</t>
  </si>
  <si>
    <t>PHILIPS</t>
  </si>
  <si>
    <t>272G5DYEB</t>
  </si>
  <si>
    <t>SAMSUNG</t>
  </si>
  <si>
    <t>SYNCMASTER B2440MH</t>
  </si>
  <si>
    <t>MONITOR SPECIALI_Famiglia_1 Totale</t>
  </si>
  <si>
    <t>NAS_Famiglia_1</t>
  </si>
  <si>
    <t>BUFFALO TECHNOLOGY</t>
  </si>
  <si>
    <t>TS5400D0804-EU</t>
  </si>
  <si>
    <t>IX4-100 4TB</t>
  </si>
  <si>
    <t>STORCENTER PX4-300D</t>
  </si>
  <si>
    <t>NAS_Famiglia_1 Totale</t>
  </si>
  <si>
    <t>IX12-300R</t>
  </si>
  <si>
    <t>IX4-300 4TB</t>
  </si>
  <si>
    <t>PRO400R-1TB</t>
  </si>
  <si>
    <t>PRO450R-1TB</t>
  </si>
  <si>
    <t>THECUS</t>
  </si>
  <si>
    <t>N10850</t>
  </si>
  <si>
    <t>N7700PRO</t>
  </si>
  <si>
    <t>STOREEASY 1630</t>
  </si>
  <si>
    <t>PRO400R-2TB</t>
  </si>
  <si>
    <t>PRO450R-2TB</t>
  </si>
  <si>
    <t>W8900 24TB</t>
  </si>
  <si>
    <t>PC PORTATILE_Famiglia_1</t>
  </si>
  <si>
    <t>ASPIRE 9502WLMI</t>
  </si>
  <si>
    <t>ASPIRE ONE 751H-52BGK</t>
  </si>
  <si>
    <t>ASPIRE V3 572G-54RD</t>
  </si>
  <si>
    <t>TM 5760 W</t>
  </si>
  <si>
    <t>TM3222WXMI</t>
  </si>
  <si>
    <t>TRAVEL MT 3222WXCI</t>
  </si>
  <si>
    <t>TRAVELMATE 4602WLMI</t>
  </si>
  <si>
    <t>TRAVELMATE 5760</t>
  </si>
  <si>
    <t>TRAVELMATE 6293</t>
  </si>
  <si>
    <t>TRAVELMATE 8371</t>
  </si>
  <si>
    <t>TRAVELMATE P236</t>
  </si>
  <si>
    <t>ASUS</t>
  </si>
  <si>
    <t>1215N-SIV50M</t>
  </si>
  <si>
    <t>G2PS</t>
  </si>
  <si>
    <t>M2400</t>
  </si>
  <si>
    <t>M2E</t>
  </si>
  <si>
    <t>P2530UJ</t>
  </si>
  <si>
    <t>U5F-2B013P</t>
  </si>
  <si>
    <t>UX31A-C4027P</t>
  </si>
  <si>
    <t>X58C</t>
  </si>
  <si>
    <t>ARMADA 7800</t>
  </si>
  <si>
    <t>INSPIRON 7720</t>
  </si>
  <si>
    <t>LATIDUDE 100L</t>
  </si>
  <si>
    <t>LATIDUDE D530</t>
  </si>
  <si>
    <t>VOSTRO 3460</t>
  </si>
  <si>
    <t>VOSTRO 3559</t>
  </si>
  <si>
    <t>AMILO PRO V2020</t>
  </si>
  <si>
    <t>AMILO PRO V3505</t>
  </si>
  <si>
    <t>AMILO PRO V8010</t>
  </si>
  <si>
    <t>AMILO PRO V8210</t>
  </si>
  <si>
    <t>CELSIUS H230</t>
  </si>
  <si>
    <t>ESPRIMO D9500</t>
  </si>
  <si>
    <t>ESPRIMO U9210</t>
  </si>
  <si>
    <t>LIFEBOOK E7110</t>
  </si>
  <si>
    <t>GATEWAY</t>
  </si>
  <si>
    <t>NO20</t>
  </si>
  <si>
    <t>NO50</t>
  </si>
  <si>
    <t>6512B</t>
  </si>
  <si>
    <t>6550B</t>
  </si>
  <si>
    <t>6555B</t>
  </si>
  <si>
    <t>6730B</t>
  </si>
  <si>
    <t>COMPAQ 8510P</t>
  </si>
  <si>
    <t>ELITEBOOK 820 G3</t>
  </si>
  <si>
    <t>NX 7010</t>
  </si>
  <si>
    <t>PAVILION DV6699EL</t>
  </si>
  <si>
    <t>PROBOOK 430 G3</t>
  </si>
  <si>
    <t>PROBOOK 4310S</t>
  </si>
  <si>
    <t>PROBOOK 4320S</t>
  </si>
  <si>
    <t>PROBOOK 450 G4</t>
  </si>
  <si>
    <t>2374-WEH</t>
  </si>
  <si>
    <t>THINKPAD A22P</t>
  </si>
  <si>
    <t>THINKPAD A30</t>
  </si>
  <si>
    <t>THINKPAD A31P</t>
  </si>
  <si>
    <t>THINKPAD R40</t>
  </si>
  <si>
    <t>THINKPAD R50 P4</t>
  </si>
  <si>
    <t>LENOVO</t>
  </si>
  <si>
    <t>B5400</t>
  </si>
  <si>
    <t>L530</t>
  </si>
  <si>
    <t>THINKPAD E320</t>
  </si>
  <si>
    <t>THINKPAD R61</t>
  </si>
  <si>
    <t>THINKPAD X200</t>
  </si>
  <si>
    <t>THINKPAD X220</t>
  </si>
  <si>
    <t>THINKPAD X230</t>
  </si>
  <si>
    <t>THINKPAD X240</t>
  </si>
  <si>
    <t>NEC</t>
  </si>
  <si>
    <t>VERSA L320</t>
  </si>
  <si>
    <t>PANASONIC</t>
  </si>
  <si>
    <t>CF T2</t>
  </si>
  <si>
    <t>CF W2</t>
  </si>
  <si>
    <t>CF-52</t>
  </si>
  <si>
    <t>NP-P500-FA01</t>
  </si>
  <si>
    <t>Q1 ULTRA</t>
  </si>
  <si>
    <t>TOSHIBA</t>
  </si>
  <si>
    <t>PORTEGE R500</t>
  </si>
  <si>
    <t>PORTEGE R55-11Z</t>
  </si>
  <si>
    <t>PORTEGE R930-1H9</t>
  </si>
  <si>
    <t>PORTEGE-R930-11W</t>
  </si>
  <si>
    <t>R700</t>
  </si>
  <si>
    <t>SATELLITE L-755-1DW</t>
  </si>
  <si>
    <t>SATELLITE L850-1L1</t>
  </si>
  <si>
    <t>SATELLITE NB10</t>
  </si>
  <si>
    <t>SATELLITE PRO L300</t>
  </si>
  <si>
    <t>SATELLITE PRO L500-1K1</t>
  </si>
  <si>
    <t>SATELLITE PRO U500</t>
  </si>
  <si>
    <t>TECRA A10</t>
  </si>
  <si>
    <t>PC PORTATILE_Famiglia_1 Totale</t>
  </si>
  <si>
    <t>ASPIRE 8943G</t>
  </si>
  <si>
    <t>TRAVEL MT 3010</t>
  </si>
  <si>
    <t>TRAVEL MT 3012</t>
  </si>
  <si>
    <t>LATIDUDE E6540-3170</t>
  </si>
  <si>
    <t>LIFEBOOK E734</t>
  </si>
  <si>
    <t>COMPAQ NX 7300</t>
  </si>
  <si>
    <t>NC 6320</t>
  </si>
  <si>
    <t>NC 8430</t>
  </si>
  <si>
    <t>NX 6310</t>
  </si>
  <si>
    <t>THINKPAD T43</t>
  </si>
  <si>
    <t>THINKPAD T60</t>
  </si>
  <si>
    <t>2007-CTO</t>
  </si>
  <si>
    <t>THINKPAD X60S-1702</t>
  </si>
  <si>
    <t>TP X61</t>
  </si>
  <si>
    <t>NP900X3A-B02IT</t>
  </si>
  <si>
    <t>NP-X460-HAV1IT</t>
  </si>
  <si>
    <t>SONY</t>
  </si>
  <si>
    <t>SVS1311B4ES.AE1</t>
  </si>
  <si>
    <t>VAIO SVS1311R9ES</t>
  </si>
  <si>
    <t>VAIO VGN Z41WD</t>
  </si>
  <si>
    <t>VAIO VGN Z51WG</t>
  </si>
  <si>
    <t>VAIO VGN-SZ71WN/C</t>
  </si>
  <si>
    <t>VAIO VGN-Z41MD/B</t>
  </si>
  <si>
    <t>VAIO VPC F13B4E/BI</t>
  </si>
  <si>
    <t>VAIO VPC Y21B7E</t>
  </si>
  <si>
    <t>VAIO VPCZ11X9E</t>
  </si>
  <si>
    <t>VAIO VPCZ13M9E</t>
  </si>
  <si>
    <t>PORTAGE R500-121</t>
  </si>
  <si>
    <t>SATELLITE M40X-232</t>
  </si>
  <si>
    <t>TECRA A10-1LT</t>
  </si>
  <si>
    <t>TECRA A4-227</t>
  </si>
  <si>
    <t>TECRA-A7</t>
  </si>
  <si>
    <t>TRAVEL MT LM800</t>
  </si>
  <si>
    <t>APPLE</t>
  </si>
  <si>
    <t>A1181 MB062T-B</t>
  </si>
  <si>
    <t>MACBOOK AIR 13"</t>
  </si>
  <si>
    <t>MACBOOK PRO 13"</t>
  </si>
  <si>
    <t>MACBOOK PRO 15'' RETINA</t>
  </si>
  <si>
    <t>MACBOOK PRO 15"</t>
  </si>
  <si>
    <t>MACBOOK PRO 17"</t>
  </si>
  <si>
    <t>MB466T/A</t>
  </si>
  <si>
    <t>MB604T/A</t>
  </si>
  <si>
    <t>MC373T/A</t>
  </si>
  <si>
    <t>XPS 9560</t>
  </si>
  <si>
    <t>LIFEBOOK C1020</t>
  </si>
  <si>
    <t>LIFEBOOK C1110</t>
  </si>
  <si>
    <t>LIFEBOOK E2010</t>
  </si>
  <si>
    <t>LIFEBOOK E7010</t>
  </si>
  <si>
    <t>LIFEBOOK E8010</t>
  </si>
  <si>
    <t>NC 8000</t>
  </si>
  <si>
    <t>NW 8000</t>
  </si>
  <si>
    <t>2669-CTO</t>
  </si>
  <si>
    <t>MACINTOSH</t>
  </si>
  <si>
    <t>POWERBOOK G4</t>
  </si>
  <si>
    <t>SVZ1311S8E</t>
  </si>
  <si>
    <t>VAIO TX3XP-B</t>
  </si>
  <si>
    <t>VAIO VGN SZ1 VP/C</t>
  </si>
  <si>
    <t>VAIO VGN TT11VN-X</t>
  </si>
  <si>
    <t>VAIO VGN TX5XN B</t>
  </si>
  <si>
    <t>VPCZ21X9E/B.IT1</t>
  </si>
  <si>
    <t>QOSMIO G20-111</t>
  </si>
  <si>
    <t>TECRA 9000</t>
  </si>
  <si>
    <t>PC/VIDEO_Famiglia_1</t>
  </si>
  <si>
    <t>VOSTRO 230</t>
  </si>
  <si>
    <t>ESPRIMO E3521 STAR5</t>
  </si>
  <si>
    <t>6300 PRO SFF</t>
  </si>
  <si>
    <t>DC7900</t>
  </si>
  <si>
    <t>THINKCENTRE M83 SFF</t>
  </si>
  <si>
    <t>THINKCENTRE M900 TOWER</t>
  </si>
  <si>
    <t>OLIDATA</t>
  </si>
  <si>
    <t>T4000</t>
  </si>
  <si>
    <t>T4010</t>
  </si>
  <si>
    <t>T5060</t>
  </si>
  <si>
    <t>T6010</t>
  </si>
  <si>
    <t>VASSANT X2 5600</t>
  </si>
  <si>
    <t>OLIVETTI</t>
  </si>
  <si>
    <t>PA200-30B</t>
  </si>
  <si>
    <t>CELSIUS R630</t>
  </si>
  <si>
    <t>ESPRIMO E5720</t>
  </si>
  <si>
    <t>ESPRIMO E5730 STAR4</t>
  </si>
  <si>
    <t>ESPRIMO E5730 STAR5</t>
  </si>
  <si>
    <t>ESPRIMO E5925</t>
  </si>
  <si>
    <t>ESPRIMO P5730</t>
  </si>
  <si>
    <t>SCENIC N300</t>
  </si>
  <si>
    <t>SCENIC P300</t>
  </si>
  <si>
    <t>SCENIC P320</t>
  </si>
  <si>
    <t>SCENIC T815</t>
  </si>
  <si>
    <t>PC/VIDEO_Famiglia_1 Totale</t>
  </si>
  <si>
    <t>PC/VIDEO_Famiglia_2</t>
  </si>
  <si>
    <t>VERITON 7500G</t>
  </si>
  <si>
    <t>VERITON X480G</t>
  </si>
  <si>
    <t>BM6835</t>
  </si>
  <si>
    <t>ESSENTIO CG8250</t>
  </si>
  <si>
    <t>ROC CG8480</t>
  </si>
  <si>
    <t>DESKPRO 6350</t>
  </si>
  <si>
    <t>EVO D510</t>
  </si>
  <si>
    <t>OPTIPLEX 210L</t>
  </si>
  <si>
    <t>OPTIPLEX GX 620</t>
  </si>
  <si>
    <t>VOSTRO 420 LMT</t>
  </si>
  <si>
    <t>ESPRIMO E500 E85+</t>
  </si>
  <si>
    <t>ESPRIMO E5731 STAR5</t>
  </si>
  <si>
    <t>ESPRIMO E900</t>
  </si>
  <si>
    <t>ESPRIMO P3520</t>
  </si>
  <si>
    <t>ESPRIMO P5700</t>
  </si>
  <si>
    <t>ESPRIMO P5710</t>
  </si>
  <si>
    <t>ESPRIMO P5731</t>
  </si>
  <si>
    <t>ESPRIMO P5925</t>
  </si>
  <si>
    <t>ESPRIMO P9900</t>
  </si>
  <si>
    <t>DT50</t>
  </si>
  <si>
    <t>6200 PRO SFF</t>
  </si>
  <si>
    <t>6200 PRO XL506AV</t>
  </si>
  <si>
    <t>D530 SFF</t>
  </si>
  <si>
    <t>DC7100SFF</t>
  </si>
  <si>
    <t>DC7700</t>
  </si>
  <si>
    <t>DX5150 MT</t>
  </si>
  <si>
    <t>PRODESK 600 G1</t>
  </si>
  <si>
    <t>XW4300</t>
  </si>
  <si>
    <t>XW6600</t>
  </si>
  <si>
    <t>XW8000</t>
  </si>
  <si>
    <t>Z240</t>
  </si>
  <si>
    <t>8171-S50</t>
  </si>
  <si>
    <t>8171-S51</t>
  </si>
  <si>
    <t>8171-WA3</t>
  </si>
  <si>
    <t>8215-WBM</t>
  </si>
  <si>
    <t>THINKCENTRE-E51</t>
  </si>
  <si>
    <t>THINKCENTRE-S51</t>
  </si>
  <si>
    <t>9374-W1J</t>
  </si>
  <si>
    <t>9374-W1K</t>
  </si>
  <si>
    <t>THINKCENTRE A55</t>
  </si>
  <si>
    <t>THINKCENTRE M93</t>
  </si>
  <si>
    <t>MEGABYTE</t>
  </si>
  <si>
    <t>REFERENCE T</t>
  </si>
  <si>
    <t>GATEWAY DT50</t>
  </si>
  <si>
    <t>ESPRIMO E5600</t>
  </si>
  <si>
    <t>SCENIC E600</t>
  </si>
  <si>
    <t>SCENIC T845</t>
  </si>
  <si>
    <t>SCENIC W300</t>
  </si>
  <si>
    <t>SCENIC W600</t>
  </si>
  <si>
    <t>VAIO VGC JS3E/S</t>
  </si>
  <si>
    <t>VAIO VGC V2S-S</t>
  </si>
  <si>
    <t>VAIO VPCL14S2E/S</t>
  </si>
  <si>
    <t>SUN</t>
  </si>
  <si>
    <t>SUNBLADE 150</t>
  </si>
  <si>
    <t>PC/VIDEO_Famiglia_2 Totale</t>
  </si>
  <si>
    <t>PC/VIDEO_Famiglia_3</t>
  </si>
  <si>
    <t>IMAC 21,5</t>
  </si>
  <si>
    <t>IMAC 24</t>
  </si>
  <si>
    <t>IMAC MC511T/A</t>
  </si>
  <si>
    <t>IMAC27 MC814T.Z0M7G</t>
  </si>
  <si>
    <t>MACPRO</t>
  </si>
  <si>
    <t>COOLERMASTER</t>
  </si>
  <si>
    <t>STACKER E6700</t>
  </si>
  <si>
    <t>PRECISION T5600</t>
  </si>
  <si>
    <t>XW8600</t>
  </si>
  <si>
    <t>Z800</t>
  </si>
  <si>
    <t>Z820</t>
  </si>
  <si>
    <t>CELSIUS R640</t>
  </si>
  <si>
    <t>PC/VIDEO_Famiglia_3 Totale</t>
  </si>
  <si>
    <t>PLOTTER_Famiglia_1</t>
  </si>
  <si>
    <t>DESIGNJET 100</t>
  </si>
  <si>
    <t>DESIGNJET T120 24-IN EPRINTER</t>
  </si>
  <si>
    <t>PLOTTER_Famiglia_1 Totale</t>
  </si>
  <si>
    <t>CANON</t>
  </si>
  <si>
    <t>IPF710</t>
  </si>
  <si>
    <t>W8400D</t>
  </si>
  <si>
    <t>750C</t>
  </si>
  <si>
    <t>DESIGNJET 500</t>
  </si>
  <si>
    <t>DESIGNJET 800</t>
  </si>
  <si>
    <t>RACK_Famiglia_1</t>
  </si>
  <si>
    <t>ASSEMBLATO</t>
  </si>
  <si>
    <t>RACK SERVER</t>
  </si>
  <si>
    <t>24HU</t>
  </si>
  <si>
    <t>RACK_Famiglia_1 Totale</t>
  </si>
  <si>
    <t>ROUTER_Famiglia_1</t>
  </si>
  <si>
    <t>2911 WAASX</t>
  </si>
  <si>
    <t>ROUTER_Famiglia_1 Totale</t>
  </si>
  <si>
    <t>ROUTER_Famiglia_2</t>
  </si>
  <si>
    <t>3825-AC-IP</t>
  </si>
  <si>
    <t>3925 WAASX</t>
  </si>
  <si>
    <t>3925E</t>
  </si>
  <si>
    <t>WS-C6509</t>
  </si>
  <si>
    <t>ROUTER_Famiglia_2 Totale</t>
  </si>
  <si>
    <t>ROUTER_Famiglia_3</t>
  </si>
  <si>
    <t>3845-AC-IP</t>
  </si>
  <si>
    <t>WS-C6504E-S32GE</t>
  </si>
  <si>
    <t>ROUTER_Famiglia_3 Totale</t>
  </si>
  <si>
    <t>SCANNER_Famiglia_1</t>
  </si>
  <si>
    <t>5200F</t>
  </si>
  <si>
    <t>LIDE 500F</t>
  </si>
  <si>
    <t>GENIUS</t>
  </si>
  <si>
    <t>COLORPAGE SF600</t>
  </si>
  <si>
    <t>IRIS</t>
  </si>
  <si>
    <t>IRISCAN EXPRESS 2</t>
  </si>
  <si>
    <t>IRISPEN EXPRESS 6</t>
  </si>
  <si>
    <t>PLUSTEK</t>
  </si>
  <si>
    <t>OPTICSLIM M12</t>
  </si>
  <si>
    <t>SCANNER_Famiglia_1 Totale</t>
  </si>
  <si>
    <t>SCANNER_Famiglia_2</t>
  </si>
  <si>
    <t>AVISION</t>
  </si>
  <si>
    <t>AV186+</t>
  </si>
  <si>
    <t>CANOSCAN 5600F</t>
  </si>
  <si>
    <t>DR-2080C</t>
  </si>
  <si>
    <t>LIDE 100</t>
  </si>
  <si>
    <t>EPSON</t>
  </si>
  <si>
    <t>3170 PHOTO</t>
  </si>
  <si>
    <t>GT 10000</t>
  </si>
  <si>
    <t>GT 15000</t>
  </si>
  <si>
    <t>GT 2500</t>
  </si>
  <si>
    <t>GT-1500</t>
  </si>
  <si>
    <t>PERFECT 1200 S</t>
  </si>
  <si>
    <t>PERFECT 1250</t>
  </si>
  <si>
    <t>PERFECT 1260</t>
  </si>
  <si>
    <t>PERFECT 1640 SO</t>
  </si>
  <si>
    <t>PERFECT 1640 SU</t>
  </si>
  <si>
    <t>PERFECT 4490</t>
  </si>
  <si>
    <t>PERFECT 4490 OFFICE</t>
  </si>
  <si>
    <t>PERFECTION 1650</t>
  </si>
  <si>
    <t>PERFECTION 3170</t>
  </si>
  <si>
    <t>PERFECTION 4180</t>
  </si>
  <si>
    <t>V200</t>
  </si>
  <si>
    <t>FI 4010CU</t>
  </si>
  <si>
    <t>FI 5015C</t>
  </si>
  <si>
    <t>FI 5220C</t>
  </si>
  <si>
    <t>M 4097D</t>
  </si>
  <si>
    <t>C7670A</t>
  </si>
  <si>
    <t>SCANJET 2002</t>
  </si>
  <si>
    <t>SCANJET 4500C</t>
  </si>
  <si>
    <t>SCANJET 5470C</t>
  </si>
  <si>
    <t>SCANJET 5590</t>
  </si>
  <si>
    <t>SCANJET 6350C</t>
  </si>
  <si>
    <t>SCANJET 8270</t>
  </si>
  <si>
    <t>SCANJET N6310</t>
  </si>
  <si>
    <t>KODAK</t>
  </si>
  <si>
    <t>KDS I60</t>
  </si>
  <si>
    <t>SCANMATE I1120</t>
  </si>
  <si>
    <t>MUSTEK</t>
  </si>
  <si>
    <t>A3 SP</t>
  </si>
  <si>
    <t>NASHUATEC</t>
  </si>
  <si>
    <t>SC430DC</t>
  </si>
  <si>
    <t>SCANNER_Famiglia_2 Totale</t>
  </si>
  <si>
    <t>SCANNER_Famiglia_3</t>
  </si>
  <si>
    <t>GT-20000</t>
  </si>
  <si>
    <t>WORKFORCE DS-50000N</t>
  </si>
  <si>
    <t>FI 4220C2</t>
  </si>
  <si>
    <t>FI 6670</t>
  </si>
  <si>
    <t>IMAGE</t>
  </si>
  <si>
    <t>WIDETEK A2</t>
  </si>
  <si>
    <t>MICROREI</t>
  </si>
  <si>
    <t>RS 1200</t>
  </si>
  <si>
    <t>SP 20L</t>
  </si>
  <si>
    <t>SP 30</t>
  </si>
  <si>
    <t>SP20L-TRED</t>
  </si>
  <si>
    <t>SCANNER_Famiglia_3 Totale</t>
  </si>
  <si>
    <t>STAMP. MULTIF._Famiglia_1</t>
  </si>
  <si>
    <t>BROTHER</t>
  </si>
  <si>
    <t>DCP-L8450CDW</t>
  </si>
  <si>
    <t>MFC 8380DN</t>
  </si>
  <si>
    <t>MFC-7460DN</t>
  </si>
  <si>
    <t>MFC-8950DW</t>
  </si>
  <si>
    <t>MFC-L6800DW CSP</t>
  </si>
  <si>
    <t>SCX-5637FR</t>
  </si>
  <si>
    <t>STAMP. MULTIF._Famiglia_1 Totale</t>
  </si>
  <si>
    <t>STAMP. MULTIF._Famiglia_2</t>
  </si>
  <si>
    <t>DCP-9270CDN</t>
  </si>
  <si>
    <t>MFC 3220C</t>
  </si>
  <si>
    <t>MFC 8860DN</t>
  </si>
  <si>
    <t>MFC-9840CDW</t>
  </si>
  <si>
    <t>LASERJET M3035 MFP</t>
  </si>
  <si>
    <t>OFFICEJET 9120</t>
  </si>
  <si>
    <t>OFFICEJET PSC 2610</t>
  </si>
  <si>
    <t>LEXMARK</t>
  </si>
  <si>
    <t>CX410DE</t>
  </si>
  <si>
    <t>MX410DE</t>
  </si>
  <si>
    <t>X544DN</t>
  </si>
  <si>
    <t>X642E</t>
  </si>
  <si>
    <t>X646E</t>
  </si>
  <si>
    <t>CLX 6240FX</t>
  </si>
  <si>
    <t>CLX-3175FW</t>
  </si>
  <si>
    <t>CLX-3185FW</t>
  </si>
  <si>
    <t>SCX-5530FN</t>
  </si>
  <si>
    <t>SCX-5835FN</t>
  </si>
  <si>
    <t>STAMP. MULTIF._Famiglia_2 Totale</t>
  </si>
  <si>
    <t>STAMP. MULTIF._Famiglia_3</t>
  </si>
  <si>
    <t>X782E</t>
  </si>
  <si>
    <t>CLX-9250ND/PS</t>
  </si>
  <si>
    <t>STAMP. MULTIF._Famiglia_3 Totale</t>
  </si>
  <si>
    <t>STAMPANTE_Famiglia_1</t>
  </si>
  <si>
    <t>STYLUS R220</t>
  </si>
  <si>
    <t>KYOCERA</t>
  </si>
  <si>
    <t>FS-1120D</t>
  </si>
  <si>
    <t>FS-3920DN</t>
  </si>
  <si>
    <t>FS-4300DN</t>
  </si>
  <si>
    <t>MS610DN</t>
  </si>
  <si>
    <t>SL-M3820ND</t>
  </si>
  <si>
    <t>SL-M3820ND/SIT</t>
  </si>
  <si>
    <t>STAMPANTE_Famiglia_1 Totale</t>
  </si>
  <si>
    <t>STAMPANTE_Famiglia_2</t>
  </si>
  <si>
    <t>HL 2035</t>
  </si>
  <si>
    <t>HL 5240</t>
  </si>
  <si>
    <t>I350</t>
  </si>
  <si>
    <t>IP90</t>
  </si>
  <si>
    <t>LBP1210</t>
  </si>
  <si>
    <t>LBP800</t>
  </si>
  <si>
    <t>PIXMA IP90</t>
  </si>
  <si>
    <t>PIXMA MP780</t>
  </si>
  <si>
    <t>ACULASERC3800DN</t>
  </si>
  <si>
    <t>STYLUS PHOTO P50</t>
  </si>
  <si>
    <t>STYLUS PHOTO R800</t>
  </si>
  <si>
    <t>STYLUS R800</t>
  </si>
  <si>
    <t>5550 DN</t>
  </si>
  <si>
    <t>DESKJET 350</t>
  </si>
  <si>
    <t>DESKJET 460WBT</t>
  </si>
  <si>
    <t>OFFICEJET H470WBT</t>
  </si>
  <si>
    <t>OFFICEJET PRO X451DW</t>
  </si>
  <si>
    <t>OFFICEJET PRO X477DW</t>
  </si>
  <si>
    <t>ECOSYS P7040CDN</t>
  </si>
  <si>
    <t>FS-C5100DN</t>
  </si>
  <si>
    <t>FS-C5350DN</t>
  </si>
  <si>
    <t>FS-C8500DN</t>
  </si>
  <si>
    <t>15R0144-OPTRA W840DN</t>
  </si>
  <si>
    <t>40X0867-OPTRA W840DN</t>
  </si>
  <si>
    <t>762DN</t>
  </si>
  <si>
    <t>C532DN</t>
  </si>
  <si>
    <t>C736DN</t>
  </si>
  <si>
    <t>C752DN</t>
  </si>
  <si>
    <t>C935DTN</t>
  </si>
  <si>
    <t>E232</t>
  </si>
  <si>
    <t>E240N</t>
  </si>
  <si>
    <t>E250D</t>
  </si>
  <si>
    <t>OPTRA T630N</t>
  </si>
  <si>
    <t>OPTRA T632NS</t>
  </si>
  <si>
    <t>OPTRA T634NS</t>
  </si>
  <si>
    <t>OKI</t>
  </si>
  <si>
    <t>C5400N</t>
  </si>
  <si>
    <t>C5450N</t>
  </si>
  <si>
    <t>C7300N</t>
  </si>
  <si>
    <t>C8600N</t>
  </si>
  <si>
    <t>SIMI</t>
  </si>
  <si>
    <t>XIVS</t>
  </si>
  <si>
    <t>XEROX</t>
  </si>
  <si>
    <t>PHASER 5500DN</t>
  </si>
  <si>
    <t>PHASER 5550DN</t>
  </si>
  <si>
    <t>PHASER 5550DN-FSC</t>
  </si>
  <si>
    <t>PHASER 5550DNS</t>
  </si>
  <si>
    <t>PHASER 6180DN</t>
  </si>
  <si>
    <t>PHASER 6280</t>
  </si>
  <si>
    <t>PHASER 6300DN</t>
  </si>
  <si>
    <t>PHASER 7500DTS</t>
  </si>
  <si>
    <t>PHASER 7500VDN</t>
  </si>
  <si>
    <t>STAMPANTE_Famiglia_2 Totale</t>
  </si>
  <si>
    <t>STAMPANTE_Famiglia_3</t>
  </si>
  <si>
    <t>LASERJET 5550DN</t>
  </si>
  <si>
    <t>LASERJET CP5225DN</t>
  </si>
  <si>
    <t>C920N</t>
  </si>
  <si>
    <t>OPTRA W820DN</t>
  </si>
  <si>
    <t>OPTRA W840DN</t>
  </si>
  <si>
    <t>P7145</t>
  </si>
  <si>
    <t>C5900DN</t>
  </si>
  <si>
    <t>C9600DN</t>
  </si>
  <si>
    <t>RICOH</t>
  </si>
  <si>
    <t>AFICIO CL7200</t>
  </si>
  <si>
    <t>ZEBRA</t>
  </si>
  <si>
    <t>R2844Z</t>
  </si>
  <si>
    <t>ZXP8</t>
  </si>
  <si>
    <t>STAMPANTE_Famiglia_3 Totale</t>
  </si>
  <si>
    <t>TABLET_Famiglia_1</t>
  </si>
  <si>
    <t>MEDIACOM</t>
  </si>
  <si>
    <t>SMARTPAD 10.1 S2 3G</t>
  </si>
  <si>
    <t>TABLET_Famiglia_1 Totale</t>
  </si>
  <si>
    <t>GALAXY TAB 2 10.1</t>
  </si>
  <si>
    <t>IPAD AIR 2 MGHY2TY/A</t>
  </si>
  <si>
    <t>IPAD AIR 2 WI-FI+CELLULAR 128GB</t>
  </si>
  <si>
    <t>IPAD MINI 3 MGJ12TY/A</t>
  </si>
  <si>
    <t>IPAD MINI WIFI 4G 16GB</t>
  </si>
  <si>
    <t>IPAD PRO 9,7" WI-FI+CELLULAR 128GB</t>
  </si>
  <si>
    <t>IPAD WIFI 3G</t>
  </si>
  <si>
    <t>IPAD WIFI 4G 64GB</t>
  </si>
  <si>
    <t>THINK CLIENT_Famiglia_1</t>
  </si>
  <si>
    <t>PRAIM</t>
  </si>
  <si>
    <t>ATOMINO A9050</t>
  </si>
  <si>
    <t>ATOMINO A9074</t>
  </si>
  <si>
    <t>NC240</t>
  </si>
  <si>
    <t>THINK CLIENT_Famiglia_1 Totale</t>
  </si>
  <si>
    <t>XPE5915-C</t>
  </si>
  <si>
    <t>SM930XT</t>
  </si>
  <si>
    <t>SMTC240</t>
  </si>
  <si>
    <t>TC242W</t>
  </si>
  <si>
    <t>TIPOLOGIA</t>
  </si>
  <si>
    <t>Anno di competenza</t>
  </si>
  <si>
    <t>Raggruppamento Apparecchiature per Famiglie differenziate in base al costo d'acquisto</t>
  </si>
  <si>
    <t>AREA ECONOMIA</t>
  </si>
  <si>
    <t>MESI 2020</t>
  </si>
  <si>
    <t>MESI 2021</t>
  </si>
  <si>
    <t>MESI 2022</t>
  </si>
  <si>
    <t>Quantità Totale Apparecchiature</t>
  </si>
  <si>
    <t>Quantità Totale Canoni mensili</t>
  </si>
  <si>
    <t>Qty</t>
  </si>
  <si>
    <t>CLASSIFICAZIONE</t>
  </si>
  <si>
    <t>APPARATI</t>
  </si>
  <si>
    <t>SERVER</t>
  </si>
  <si>
    <t>PDL</t>
  </si>
  <si>
    <t>ACCESSORI</t>
  </si>
  <si>
    <t>Lotto</t>
  </si>
  <si>
    <t>Lotto 1</t>
  </si>
  <si>
    <t>Lotto 2</t>
  </si>
  <si>
    <t>Data presunta presa in carico</t>
  </si>
  <si>
    <t>THIN CLIENT</t>
  </si>
  <si>
    <t>Evoluzione delle apparecchiature che verranno integrate nel periodo contrattuale</t>
  </si>
  <si>
    <t>Classe livelli di servizio</t>
  </si>
  <si>
    <t>Classe B</t>
  </si>
  <si>
    <t>CITTA</t>
  </si>
  <si>
    <t>ATRI</t>
  </si>
  <si>
    <t>AVEZZANO</t>
  </si>
  <si>
    <t>CASTEL DI SANGRO</t>
  </si>
  <si>
    <t>CHIETI</t>
  </si>
  <si>
    <t>GIULIANOVA</t>
  </si>
  <si>
    <t>LANCIANO</t>
  </si>
  <si>
    <t>L'AQUILA</t>
  </si>
  <si>
    <t>ORTONA</t>
  </si>
  <si>
    <t>PESCARA</t>
  </si>
  <si>
    <t>POPOLI</t>
  </si>
  <si>
    <t>SULMONA</t>
  </si>
  <si>
    <t>TERAMO</t>
  </si>
  <si>
    <t>VASTO</t>
  </si>
  <si>
    <t>FERRANDINA</t>
  </si>
  <si>
    <t>LAGONEGRO</t>
  </si>
  <si>
    <t>MATERA</t>
  </si>
  <si>
    <t>MELFI</t>
  </si>
  <si>
    <t>PISTICCI</t>
  </si>
  <si>
    <t>POLICORO</t>
  </si>
  <si>
    <t>POTENZA</t>
  </si>
  <si>
    <t>VENOSA</t>
  </si>
  <si>
    <t>ACRI</t>
  </si>
  <si>
    <t>AMENDOLARA</t>
  </si>
  <si>
    <t>BELVEDERE MARITTIMO</t>
  </si>
  <si>
    <t>CASSANO ALL'IONIO</t>
  </si>
  <si>
    <t>CASTROVILLARI</t>
  </si>
  <si>
    <t>CATANZARO</t>
  </si>
  <si>
    <t>CIRO' MARINA</t>
  </si>
  <si>
    <t>COSENZA</t>
  </si>
  <si>
    <t>CROTONE</t>
  </si>
  <si>
    <t>GIOIA TAURO</t>
  </si>
  <si>
    <t>LAMEZIA TERME</t>
  </si>
  <si>
    <t>LOCRI</t>
  </si>
  <si>
    <t>MELITO DI PORTO SALVO</t>
  </si>
  <si>
    <t>MONTALTO UFFUGO</t>
  </si>
  <si>
    <t>PALMI</t>
  </si>
  <si>
    <t>PAOLA</t>
  </si>
  <si>
    <t>POLISTENA</t>
  </si>
  <si>
    <t>REGGIO CALABRIA</t>
  </si>
  <si>
    <t>REGGIO DI CALABRIA</t>
  </si>
  <si>
    <t>ROCCELLA IONICA</t>
  </si>
  <si>
    <t>ROGLIANO</t>
  </si>
  <si>
    <t>ROSSANO</t>
  </si>
  <si>
    <t>SERRA SAN BRUNO</t>
  </si>
  <si>
    <t>SOVERATO</t>
  </si>
  <si>
    <t>VIBO VALENTIA</t>
  </si>
  <si>
    <t>VILLA SAN GIOVANNI</t>
  </si>
  <si>
    <t>AGROPOLI</t>
  </si>
  <si>
    <t>ARIANO IRPINO</t>
  </si>
  <si>
    <t>AVELLINO</t>
  </si>
  <si>
    <t>AVERSA</t>
  </si>
  <si>
    <t>BENEVENTO</t>
  </si>
  <si>
    <t>CAPRI</t>
  </si>
  <si>
    <t>CASERTA</t>
  </si>
  <si>
    <t>CASORIA</t>
  </si>
  <si>
    <t>CASTELLAMMARE DI STABIA</t>
  </si>
  <si>
    <t>CAVA DE' TIRRENI</t>
  </si>
  <si>
    <t>CERRETO SANNITA</t>
  </si>
  <si>
    <t>EBOLI</t>
  </si>
  <si>
    <t>ISCHIA</t>
  </si>
  <si>
    <t>MAIORI</t>
  </si>
  <si>
    <t>NAPOLI</t>
  </si>
  <si>
    <t>NOLA</t>
  </si>
  <si>
    <t>PAGANI</t>
  </si>
  <si>
    <t>PIEDIMONTE MATESE</t>
  </si>
  <si>
    <t>POZZUOLI</t>
  </si>
  <si>
    <t>SALA CONSILINA</t>
  </si>
  <si>
    <t>SALERNO</t>
  </si>
  <si>
    <t>SAN BARTOLOMEO IN GALDO</t>
  </si>
  <si>
    <t>SANTA MARIA CAPUA VETERE</t>
  </si>
  <si>
    <t>SANT'ANGELO DEI LOMBARDI</t>
  </si>
  <si>
    <t>SESSA AURUNCA</t>
  </si>
  <si>
    <t>TEANO</t>
  </si>
  <si>
    <t>TORRE ANNUNZIATA</t>
  </si>
  <si>
    <t>VALLO DELLA LUCANIA</t>
  </si>
  <si>
    <t>BENTIVOGLIO</t>
  </si>
  <si>
    <t>BOBBIO</t>
  </si>
  <si>
    <t>BOLOGNA</t>
  </si>
  <si>
    <t>BORGO VAL DI TARO</t>
  </si>
  <si>
    <t>CARPI</t>
  </si>
  <si>
    <t>CENTO</t>
  </si>
  <si>
    <t>CESENA</t>
  </si>
  <si>
    <t>COMACCHIO</t>
  </si>
  <si>
    <t>FAENZA</t>
  </si>
  <si>
    <t>FERRARA</t>
  </si>
  <si>
    <t>FIDENZA</t>
  </si>
  <si>
    <t>FIORENZUOLA D'ARDA</t>
  </si>
  <si>
    <t>FONTEVIVO</t>
  </si>
  <si>
    <t>FORLI'</t>
  </si>
  <si>
    <t>GUASTALLA</t>
  </si>
  <si>
    <t>IMOLA</t>
  </si>
  <si>
    <t>LUGO</t>
  </si>
  <si>
    <t>MIRANDOLA</t>
  </si>
  <si>
    <t>MODENA</t>
  </si>
  <si>
    <t>PARMA</t>
  </si>
  <si>
    <t>PAVULLO NEL FRIGNANO</t>
  </si>
  <si>
    <t>PIACENZA</t>
  </si>
  <si>
    <t>PORTOMAGGIORE</t>
  </si>
  <si>
    <t>RAVENNA</t>
  </si>
  <si>
    <t>REGGIO NELL'EMILIA</t>
  </si>
  <si>
    <t>RIMINI</t>
  </si>
  <si>
    <t>SASSUOLO</t>
  </si>
  <si>
    <t>VALSAMOGGIA</t>
  </si>
  <si>
    <t>ZOLA PREDOSA</t>
  </si>
  <si>
    <t>CERVIGNANO DEL FRIULI</t>
  </si>
  <si>
    <t>GEMONA DEL FRIULI</t>
  </si>
  <si>
    <t>GORIZIA</t>
  </si>
  <si>
    <t>LATISANA</t>
  </si>
  <si>
    <t>MANIAGO</t>
  </si>
  <si>
    <t>MONFALCONE</t>
  </si>
  <si>
    <t>MONRUPINO</t>
  </si>
  <si>
    <t>PONTEBBA</t>
  </si>
  <si>
    <t>PORDENONE</t>
  </si>
  <si>
    <t>RONCHI DEI LEGIONARI</t>
  </si>
  <si>
    <t>SAN GIORGIO DI NOGARO</t>
  </si>
  <si>
    <t>SGONICO</t>
  </si>
  <si>
    <t>TOLMEZZO</t>
  </si>
  <si>
    <t>TRIESTE</t>
  </si>
  <si>
    <t>UDINE</t>
  </si>
  <si>
    <t>ALBANO LAZIALE</t>
  </si>
  <si>
    <t>ANZIO</t>
  </si>
  <si>
    <t>APRILIA</t>
  </si>
  <si>
    <t>CASSINO</t>
  </si>
  <si>
    <t>CIAMPINO</t>
  </si>
  <si>
    <t>CIVITAVECCHIA</t>
  </si>
  <si>
    <t>FIUMICINO</t>
  </si>
  <si>
    <t>FORMIA</t>
  </si>
  <si>
    <t>FRASCATI</t>
  </si>
  <si>
    <t>FROSINONE</t>
  </si>
  <si>
    <t>GAETA</t>
  </si>
  <si>
    <t>GUIDONIA MONTECELIO</t>
  </si>
  <si>
    <t>LATINA</t>
  </si>
  <si>
    <t>NETTUNO</t>
  </si>
  <si>
    <t>PALESTRINA</t>
  </si>
  <si>
    <t>POMEZIA</t>
  </si>
  <si>
    <t>RIETI</t>
  </si>
  <si>
    <t>ROMA</t>
  </si>
  <si>
    <t>SORA</t>
  </si>
  <si>
    <t>TIVOLI</t>
  </si>
  <si>
    <t>VELLETRI</t>
  </si>
  <si>
    <t>VITERBO</t>
  </si>
  <si>
    <t>ALBENGA</t>
  </si>
  <si>
    <t>ARCOLA</t>
  </si>
  <si>
    <t>BERGEGGI</t>
  </si>
  <si>
    <t>BUSALLA</t>
  </si>
  <si>
    <t>CAIRO MONTENOTTE</t>
  </si>
  <si>
    <t>CHIAVARI</t>
  </si>
  <si>
    <t>GENOVA</t>
  </si>
  <si>
    <t>IMPERIA</t>
  </si>
  <si>
    <t>LA SPEZIA</t>
  </si>
  <si>
    <t>SANREMO</t>
  </si>
  <si>
    <t>SAVONA</t>
  </si>
  <si>
    <t>VENTIMIGLIA</t>
  </si>
  <si>
    <t>ABBIATEGRASSO</t>
  </si>
  <si>
    <t>BERGAMO</t>
  </si>
  <si>
    <t>BRENO</t>
  </si>
  <si>
    <t>BRESCIA</t>
  </si>
  <si>
    <t>BUSTO ARSIZIO</t>
  </si>
  <si>
    <t>CANTELLO</t>
  </si>
  <si>
    <t>CANTU'</t>
  </si>
  <si>
    <t>CASALMAGGIORE</t>
  </si>
  <si>
    <t>CASTIGLIONE DELLE STIVIERE</t>
  </si>
  <si>
    <t>CHIARI</t>
  </si>
  <si>
    <t>CHIAVENNA</t>
  </si>
  <si>
    <t>CINISELLO BALSAMO</t>
  </si>
  <si>
    <t>CLUSONE</t>
  </si>
  <si>
    <t>CODOGNO</t>
  </si>
  <si>
    <t>COMO</t>
  </si>
  <si>
    <t>CONCOREZZO</t>
  </si>
  <si>
    <t>CREMA</t>
  </si>
  <si>
    <t>CREMONA</t>
  </si>
  <si>
    <t>DESIO</t>
  </si>
  <si>
    <t>EDOLO</t>
  </si>
  <si>
    <t>ERBA</t>
  </si>
  <si>
    <t>GALLARATE</t>
  </si>
  <si>
    <t>GARDONE VAL TROMPIA</t>
  </si>
  <si>
    <t>GAVIRATE</t>
  </si>
  <si>
    <t>GORGONZOLA</t>
  </si>
  <si>
    <t>ISPRA</t>
  </si>
  <si>
    <t>LECCO</t>
  </si>
  <si>
    <t>LEGNANO</t>
  </si>
  <si>
    <t>LIVIGNO</t>
  </si>
  <si>
    <t>LODI</t>
  </si>
  <si>
    <t>LOVERE</t>
  </si>
  <si>
    <t>LUINO</t>
  </si>
  <si>
    <t>MAGENTA</t>
  </si>
  <si>
    <t>MANTOVA</t>
  </si>
  <si>
    <t>MEDE</t>
  </si>
  <si>
    <t>MELZO</t>
  </si>
  <si>
    <t>MENAGGIO</t>
  </si>
  <si>
    <t>MERATE</t>
  </si>
  <si>
    <t>MILANO</t>
  </si>
  <si>
    <t>MONTICHIARI</t>
  </si>
  <si>
    <t>MONZA</t>
  </si>
  <si>
    <t>MORBEGNO</t>
  </si>
  <si>
    <t>MORTARA</t>
  </si>
  <si>
    <t>ORIO AL SERIO</t>
  </si>
  <si>
    <t>ORZINUOVI</t>
  </si>
  <si>
    <t>PAVIA</t>
  </si>
  <si>
    <t>PIOLTELLO</t>
  </si>
  <si>
    <t>PONTE SAN PIETRO</t>
  </si>
  <si>
    <t>RHO</t>
  </si>
  <si>
    <t>ROMANO DI LOMBARDIA</t>
  </si>
  <si>
    <t>SALO'</t>
  </si>
  <si>
    <t>SARONNO</t>
  </si>
  <si>
    <t>SEGRATE</t>
  </si>
  <si>
    <t>SESTO SAN GIOVANNI</t>
  </si>
  <si>
    <t>SONDRIO</t>
  </si>
  <si>
    <t>SORESINA</t>
  </si>
  <si>
    <t>STRADELLA</t>
  </si>
  <si>
    <t>SUZZARA</t>
  </si>
  <si>
    <t>TIRANO</t>
  </si>
  <si>
    <t>TREVIGLIO</t>
  </si>
  <si>
    <t>TURBIGO</t>
  </si>
  <si>
    <t>VALSOLDA</t>
  </si>
  <si>
    <t>VARESE</t>
  </si>
  <si>
    <t>VEROLANUOVA</t>
  </si>
  <si>
    <t>VIGEVANO</t>
  </si>
  <si>
    <t>VILLA DI CHIAVENNA</t>
  </si>
  <si>
    <t>VIMERCATE</t>
  </si>
  <si>
    <t>VITTUONE</t>
  </si>
  <si>
    <t>VOGHERA</t>
  </si>
  <si>
    <t>ZOGNO</t>
  </si>
  <si>
    <t>ANCONA</t>
  </si>
  <si>
    <t>ASCOLI PICENO</t>
  </si>
  <si>
    <t>CAMERINO</t>
  </si>
  <si>
    <t>CHIARAVALLE</t>
  </si>
  <si>
    <t>CIVITANOVA MARCHE</t>
  </si>
  <si>
    <t>FABRIANO</t>
  </si>
  <si>
    <t>FALCONARA MARITTIMA</t>
  </si>
  <si>
    <t>FANO</t>
  </si>
  <si>
    <t>FERMO</t>
  </si>
  <si>
    <t>JESI</t>
  </si>
  <si>
    <t>MACERATA</t>
  </si>
  <si>
    <t>PESARO</t>
  </si>
  <si>
    <t>RECANATI</t>
  </si>
  <si>
    <t>SAN BENEDETTO DEL TRONTO</t>
  </si>
  <si>
    <t>SENIGALLIA</t>
  </si>
  <si>
    <t>TOLENTINO</t>
  </si>
  <si>
    <t>URBINO</t>
  </si>
  <si>
    <t>CAMPOBASSO</t>
  </si>
  <si>
    <t>ISERNIA</t>
  </si>
  <si>
    <t>TERMOLI</t>
  </si>
  <si>
    <t>ACQUI TERME</t>
  </si>
  <si>
    <t>ALBA</t>
  </si>
  <si>
    <t>ALESSANDRIA</t>
  </si>
  <si>
    <t>ARONA</t>
  </si>
  <si>
    <t>ASTI</t>
  </si>
  <si>
    <t>BEURA-CARDEZZA</t>
  </si>
  <si>
    <t>BIELLA</t>
  </si>
  <si>
    <t>BORGOMANERO</t>
  </si>
  <si>
    <t>BORGOSESIA</t>
  </si>
  <si>
    <t>BRA</t>
  </si>
  <si>
    <t>CANELLI</t>
  </si>
  <si>
    <t>CANNOBIO</t>
  </si>
  <si>
    <t>CASALE MONFERRATO</t>
  </si>
  <si>
    <t>CASELLE TORINESE</t>
  </si>
  <si>
    <t>CHIERI</t>
  </si>
  <si>
    <t>CHIVASSO</t>
  </si>
  <si>
    <t>CIRIE'</t>
  </si>
  <si>
    <t>COSSATO</t>
  </si>
  <si>
    <t>CUNEO</t>
  </si>
  <si>
    <t>CUORGNE'</t>
  </si>
  <si>
    <t>DOMODOSSOLA</t>
  </si>
  <si>
    <t>IVREA</t>
  </si>
  <si>
    <t>MONCALIERI</t>
  </si>
  <si>
    <t>MONDOVI'</t>
  </si>
  <si>
    <t>NOVARA</t>
  </si>
  <si>
    <t>NOVI LIGURE</t>
  </si>
  <si>
    <t>ORBASSANO</t>
  </si>
  <si>
    <t>OVADA</t>
  </si>
  <si>
    <t>PINEROLO</t>
  </si>
  <si>
    <t>POZZOLO FORMIGARO</t>
  </si>
  <si>
    <t>RIVALTA DI TORINO</t>
  </si>
  <si>
    <t>RIVOLI</t>
  </si>
  <si>
    <t>SALUZZO</t>
  </si>
  <si>
    <t>SAVIGLIANO</t>
  </si>
  <si>
    <t>SETTIMO TORINESE</t>
  </si>
  <si>
    <t>SUSA</t>
  </si>
  <si>
    <t>TORINO</t>
  </si>
  <si>
    <t>TORTONA</t>
  </si>
  <si>
    <t>TRASQUERA</t>
  </si>
  <si>
    <t>TRECATE</t>
  </si>
  <si>
    <t>VERBANIA</t>
  </si>
  <si>
    <t>VERCELLI</t>
  </si>
  <si>
    <t>BARI</t>
  </si>
  <si>
    <t>BARLETTA</t>
  </si>
  <si>
    <t>BRINDISI</t>
  </si>
  <si>
    <t>CASARANO</t>
  </si>
  <si>
    <t>CERIGNOLA</t>
  </si>
  <si>
    <t>FOGGIA</t>
  </si>
  <si>
    <t>GALLIPOLI</t>
  </si>
  <si>
    <t>GIOIA DEL COLLE</t>
  </si>
  <si>
    <t>LECCE</t>
  </si>
  <si>
    <t>LUCERA</t>
  </si>
  <si>
    <t>MAGLIE</t>
  </si>
  <si>
    <t>MANFREDONIA</t>
  </si>
  <si>
    <t>MOLFETTA</t>
  </si>
  <si>
    <t>OSTUNI</t>
  </si>
  <si>
    <t>OTRANTO</t>
  </si>
  <si>
    <t>SAN SEVERO</t>
  </si>
  <si>
    <t>TARANTO</t>
  </si>
  <si>
    <t>TRANI</t>
  </si>
  <si>
    <t>ALGHERO</t>
  </si>
  <si>
    <t>CAGLIARI</t>
  </si>
  <si>
    <t>CARBONIA</t>
  </si>
  <si>
    <t>IGLESIAS</t>
  </si>
  <si>
    <t>ISILI</t>
  </si>
  <si>
    <t>LA MADDALENA</t>
  </si>
  <si>
    <t>LANUSEI</t>
  </si>
  <si>
    <t>MACOMER</t>
  </si>
  <si>
    <t>NUORO</t>
  </si>
  <si>
    <t>OLBIA</t>
  </si>
  <si>
    <t>ORISTANO</t>
  </si>
  <si>
    <t>OZIERI</t>
  </si>
  <si>
    <t>PORTO TORRES</t>
  </si>
  <si>
    <t>SANLURI</t>
  </si>
  <si>
    <t>SANTA TERESA GALLURA</t>
  </si>
  <si>
    <t>SASSARI</t>
  </si>
  <si>
    <t>TEMPIO PAUSANIA</t>
  </si>
  <si>
    <t>TORTOLI'</t>
  </si>
  <si>
    <t>ACIREALE</t>
  </si>
  <si>
    <t>ADRANO</t>
  </si>
  <si>
    <t>AGRIGENTO</t>
  </si>
  <si>
    <t>ALCAMO</t>
  </si>
  <si>
    <t>AUGUSTA</t>
  </si>
  <si>
    <t>BAGHERIA</t>
  </si>
  <si>
    <t>BARCELLONA POZZO DI GOTTO</t>
  </si>
  <si>
    <t>CALTAGIRONE</t>
  </si>
  <si>
    <t>CALTANISSETTA</t>
  </si>
  <si>
    <t>CANICATTI'</t>
  </si>
  <si>
    <t>CASTELLAMMARE DEL GOLFO</t>
  </si>
  <si>
    <t>CASTELVETRANO</t>
  </si>
  <si>
    <t>CATANIA</t>
  </si>
  <si>
    <t>CEFALU'</t>
  </si>
  <si>
    <t>CINISI</t>
  </si>
  <si>
    <t>CORLEONE</t>
  </si>
  <si>
    <t>ENNA</t>
  </si>
  <si>
    <t>GELA</t>
  </si>
  <si>
    <t>GIARRE</t>
  </si>
  <si>
    <t>LAMPEDUSA E LINOSA</t>
  </si>
  <si>
    <t>LERCARA FRIDDI</t>
  </si>
  <si>
    <t>LICATA</t>
  </si>
  <si>
    <t>LIPARI</t>
  </si>
  <si>
    <t>MARSALA</t>
  </si>
  <si>
    <t>MAZARA DEL VALLO</t>
  </si>
  <si>
    <t>MESSINA</t>
  </si>
  <si>
    <t>MILAZZO</t>
  </si>
  <si>
    <t>MISTRETTA</t>
  </si>
  <si>
    <t>MODICA</t>
  </si>
  <si>
    <t>MUSSOMELI</t>
  </si>
  <si>
    <t>NICOSIA</t>
  </si>
  <si>
    <t>NOTO</t>
  </si>
  <si>
    <t>PALERMO</t>
  </si>
  <si>
    <t>PANTELLERIA</t>
  </si>
  <si>
    <t>PARTINICO</t>
  </si>
  <si>
    <t>PATTI</t>
  </si>
  <si>
    <t>PORTO EMPEDOCLE</t>
  </si>
  <si>
    <t>POZZALLO</t>
  </si>
  <si>
    <t>PRIOLO GARGALLO</t>
  </si>
  <si>
    <t>RAGUSA</t>
  </si>
  <si>
    <t>RIPOSTO</t>
  </si>
  <si>
    <t>SANT'AGATA DI MILITELLO</t>
  </si>
  <si>
    <t>SCIACCA</t>
  </si>
  <si>
    <t>SIRACUSA</t>
  </si>
  <si>
    <t>TAORMINA</t>
  </si>
  <si>
    <t>TERMINI IMERESE</t>
  </si>
  <si>
    <t>TRAPANI</t>
  </si>
  <si>
    <t>VITTORIA</t>
  </si>
  <si>
    <t>AREZZO</t>
  </si>
  <si>
    <t>AULLA</t>
  </si>
  <si>
    <t>BORGO A MOZZANO</t>
  </si>
  <si>
    <t>BORGO SAN LORENZO</t>
  </si>
  <si>
    <t>CARRARA</t>
  </si>
  <si>
    <t>CASTELNUOVO DI GARFAGNANA</t>
  </si>
  <si>
    <t>CECINA</t>
  </si>
  <si>
    <t>CORTONA</t>
  </si>
  <si>
    <t>EMPOLI</t>
  </si>
  <si>
    <t>FIRENZE</t>
  </si>
  <si>
    <t>FOLLONICA</t>
  </si>
  <si>
    <t>GROSSETO</t>
  </si>
  <si>
    <t>LIVORNO</t>
  </si>
  <si>
    <t>LUCCA</t>
  </si>
  <si>
    <t>MASSA</t>
  </si>
  <si>
    <t>MASSA MARITTIMA</t>
  </si>
  <si>
    <t>MONTEPULCIANO</t>
  </si>
  <si>
    <t>MONTEVARCHI</t>
  </si>
  <si>
    <t>ORBETELLO</t>
  </si>
  <si>
    <t>PESCIA</t>
  </si>
  <si>
    <t>PIETRASANTA</t>
  </si>
  <si>
    <t>PIOMBINO</t>
  </si>
  <si>
    <t>PISA</t>
  </si>
  <si>
    <t>PISTOIA</t>
  </si>
  <si>
    <t>PITIGLIANO</t>
  </si>
  <si>
    <t>POGGIBONSI</t>
  </si>
  <si>
    <t>PONTEDERA</t>
  </si>
  <si>
    <t>PONTREMOLI</t>
  </si>
  <si>
    <t>POPPI</t>
  </si>
  <si>
    <t>PORTOFERRAIO</t>
  </si>
  <si>
    <t>PRATO</t>
  </si>
  <si>
    <t>SAN MINIATO</t>
  </si>
  <si>
    <t>SANSEPOLCRO</t>
  </si>
  <si>
    <t>SIENA</t>
  </si>
  <si>
    <t>VIAREGGIO</t>
  </si>
  <si>
    <t>VOLTERRA</t>
  </si>
  <si>
    <t>BOLZANO .BOZEN.</t>
  </si>
  <si>
    <t>BORGO VALSUGANA</t>
  </si>
  <si>
    <t>BRESSANONE .BRIXEN.</t>
  </si>
  <si>
    <t>BRUNICO .BRUNECK.</t>
  </si>
  <si>
    <t>CAVALESE</t>
  </si>
  <si>
    <t>CLES</t>
  </si>
  <si>
    <t>CURON VENOSTA .GRAUN IM VINSCHGAU.</t>
  </si>
  <si>
    <t>MERANO .MERAN.</t>
  </si>
  <si>
    <t>MEZZOLOMBARDO</t>
  </si>
  <si>
    <t>RIVA DEL GARDA</t>
  </si>
  <si>
    <t>ROVERETO</t>
  </si>
  <si>
    <t>TIONE DI TRENTO</t>
  </si>
  <si>
    <t>TRENTO</t>
  </si>
  <si>
    <t>TUBRE .TAUFERS IM MUENSTERTAL.</t>
  </si>
  <si>
    <t>VIPITENO .STERZING.</t>
  </si>
  <si>
    <t>AMELIA</t>
  </si>
  <si>
    <t>BASTIA UMBRA</t>
  </si>
  <si>
    <t>CITTA' DI CASTELLO</t>
  </si>
  <si>
    <t>FOLIGNO</t>
  </si>
  <si>
    <t>GUALDO TADINO</t>
  </si>
  <si>
    <t>GUBBIO</t>
  </si>
  <si>
    <t>ORVIETO</t>
  </si>
  <si>
    <t>PERUGIA</t>
  </si>
  <si>
    <t>SPOLETO</t>
  </si>
  <si>
    <t>TERNI</t>
  </si>
  <si>
    <t>AOSTA</t>
  </si>
  <si>
    <t>CHATILLON</t>
  </si>
  <si>
    <t>POLLEIN</t>
  </si>
  <si>
    <t>SAINT-RHEMY-EN-BOSSES</t>
  </si>
  <si>
    <t>ADRIA</t>
  </si>
  <si>
    <t>BADIA POLESINE</t>
  </si>
  <si>
    <t>BASSANO DEL GRAPPA</t>
  </si>
  <si>
    <t>BELLUNO</t>
  </si>
  <si>
    <t>CAPRINO VERONESE</t>
  </si>
  <si>
    <t>CHIOGGIA</t>
  </si>
  <si>
    <t>CITTADELLA</t>
  </si>
  <si>
    <t>CONEGLIANO</t>
  </si>
  <si>
    <t>ESTE</t>
  </si>
  <si>
    <t>FELTRE</t>
  </si>
  <si>
    <t>LEGNAGO</t>
  </si>
  <si>
    <t>MONTEBELLUNA</t>
  </si>
  <si>
    <t>ODERZO</t>
  </si>
  <si>
    <t>ORSAGO</t>
  </si>
  <si>
    <t>PADOVA</t>
  </si>
  <si>
    <t>PIEVE DI CADORE</t>
  </si>
  <si>
    <t>PORTOGRUARO</t>
  </si>
  <si>
    <t>ROVIGO</t>
  </si>
  <si>
    <t>SAN DONA' DI PIAVE</t>
  </si>
  <si>
    <t>SCHIO</t>
  </si>
  <si>
    <t>SEDICO</t>
  </si>
  <si>
    <t>SOAVE</t>
  </si>
  <si>
    <t>THIENE</t>
  </si>
  <si>
    <t>TREVISO</t>
  </si>
  <si>
    <t>VALDAGNO</t>
  </si>
  <si>
    <t>VENEZIA</t>
  </si>
  <si>
    <t>VERONA</t>
  </si>
  <si>
    <t>VICENZA</t>
  </si>
  <si>
    <t>VILLAFRANCA DI VERONA</t>
  </si>
  <si>
    <t>X</t>
  </si>
  <si>
    <t>POWEREDGE T610</t>
  </si>
  <si>
    <t>Classe C</t>
  </si>
  <si>
    <t>PROLIANT DL380p Gen8 8-LFF CTO</t>
  </si>
  <si>
    <t>Classe A</t>
  </si>
  <si>
    <t>ADP</t>
  </si>
  <si>
    <t>IDV/STD/PROX</t>
  </si>
  <si>
    <t>KARPOS LEGIC</t>
  </si>
  <si>
    <t>TRD2500/L</t>
  </si>
  <si>
    <t>TL100/USB</t>
  </si>
  <si>
    <t>IDV/TCA</t>
  </si>
  <si>
    <t>TL/100</t>
  </si>
  <si>
    <t>IDVISTA/STD/MAG+TESTE LETT.LEGIC</t>
  </si>
  <si>
    <t>MINI/SERVER_Famiglia_4</t>
  </si>
  <si>
    <t>MINI/SERVER_Famiglia_4 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</si>
</sst>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_ ;\-0\ "/>
    <numFmt numFmtId="165" formatCode="_-* #,##0_-;\-* #,##0_-;_-* &quot;-&quot;??_-;_-@_-"/>
    <numFmt numFmtId="166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theme="4" tint="0.79998168889431442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" fontId="0" fillId="0" borderId="0" xfId="0" applyNumberFormat="1"/>
    <xf numFmtId="0" fontId="0" fillId="0" borderId="0" xfId="0" applyAlignment="1">
      <alignment wrapText="1"/>
    </xf>
    <xf numFmtId="0" fontId="0" fillId="0" borderId="1" xfId="0" applyBorder="1"/>
    <xf numFmtId="3" fontId="0" fillId="0" borderId="1" xfId="0" applyNumberFormat="1" applyBorder="1"/>
    <xf numFmtId="3" fontId="2" fillId="0" borderId="0" xfId="0" applyNumberFormat="1" applyFont="1"/>
    <xf numFmtId="0" fontId="2" fillId="0" borderId="1" xfId="0" applyFont="1" applyBorder="1"/>
    <xf numFmtId="3" fontId="2" fillId="0" borderId="1" xfId="0" applyNumberFormat="1" applyFont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textRotation="90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/>
    <xf numFmtId="3" fontId="3" fillId="0" borderId="0" xfId="0" applyNumberFormat="1" applyFont="1" applyBorder="1" applyAlignment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textRotation="90"/>
    </xf>
    <xf numFmtId="0" fontId="0" fillId="0" borderId="0" xfId="0" applyAlignment="1">
      <alignment horizontal="center" vertical="center" wrapText="1"/>
    </xf>
    <xf numFmtId="165" fontId="0" fillId="0" borderId="0" xfId="1" applyNumberFormat="1" applyFont="1"/>
    <xf numFmtId="165" fontId="2" fillId="0" borderId="0" xfId="1" applyNumberFormat="1" applyFont="1"/>
    <xf numFmtId="0" fontId="2" fillId="4" borderId="1" xfId="0" applyFont="1" applyFill="1" applyBorder="1" applyAlignment="1">
      <alignment horizontal="center" vertical="center" wrapText="1"/>
    </xf>
    <xf numFmtId="165" fontId="2" fillId="4" borderId="1" xfId="1" applyNumberFormat="1" applyFont="1" applyFill="1" applyBorder="1" applyAlignment="1">
      <alignment horizontal="center" vertical="center" wrapText="1"/>
    </xf>
    <xf numFmtId="0" fontId="2" fillId="4" borderId="1" xfId="0" applyFont="1" applyFill="1" applyBorder="1"/>
    <xf numFmtId="165" fontId="2" fillId="4" borderId="1" xfId="1" applyNumberFormat="1" applyFont="1" applyFill="1" applyBorder="1"/>
    <xf numFmtId="165" fontId="0" fillId="0" borderId="1" xfId="1" applyNumberFormat="1" applyFont="1" applyBorder="1"/>
    <xf numFmtId="0" fontId="2" fillId="0" borderId="0" xfId="0" applyFont="1" applyAlignment="1">
      <alignment horizontal="center"/>
    </xf>
    <xf numFmtId="0" fontId="2" fillId="4" borderId="1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Border="1"/>
    <xf numFmtId="3" fontId="2" fillId="4" borderId="1" xfId="0" applyNumberFormat="1" applyFont="1" applyFill="1" applyBorder="1"/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3" fontId="2" fillId="0" borderId="0" xfId="0" applyNumberFormat="1" applyFont="1" applyBorder="1"/>
    <xf numFmtId="3" fontId="0" fillId="0" borderId="5" xfId="0" applyNumberFormat="1" applyBorder="1"/>
    <xf numFmtId="3" fontId="2" fillId="0" borderId="1" xfId="0" applyNumberFormat="1" applyFont="1" applyFill="1" applyBorder="1"/>
    <xf numFmtId="3" fontId="0" fillId="0" borderId="1" xfId="0" applyNumberFormat="1" applyFill="1" applyBorder="1"/>
    <xf numFmtId="0" fontId="2" fillId="0" borderId="0" xfId="0" applyFont="1" applyFill="1" applyBorder="1"/>
    <xf numFmtId="3" fontId="2" fillId="0" borderId="0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0" fontId="0" fillId="0" borderId="1" xfId="0" applyFont="1" applyFill="1" applyBorder="1"/>
    <xf numFmtId="3" fontId="0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" xfId="0" applyNumberFormat="1" applyFont="1" applyBorder="1"/>
    <xf numFmtId="165" fontId="2" fillId="0" borderId="1" xfId="1" applyNumberFormat="1" applyFont="1" applyBorder="1"/>
    <xf numFmtId="0" fontId="2" fillId="0" borderId="0" xfId="0" applyFont="1" applyBorder="1" applyAlignment="1">
      <alignment horizontal="left"/>
    </xf>
    <xf numFmtId="0" fontId="0" fillId="0" borderId="5" xfId="0" applyBorder="1" applyAlignment="1">
      <alignment horizontal="left"/>
    </xf>
    <xf numFmtId="43" fontId="2" fillId="0" borderId="0" xfId="1" applyFont="1"/>
    <xf numFmtId="9" fontId="0" fillId="0" borderId="0" xfId="2" applyFont="1"/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164" fontId="2" fillId="4" borderId="10" xfId="1" applyNumberFormat="1" applyFont="1" applyFill="1" applyBorder="1" applyAlignment="1">
      <alignment horizontal="center" vertical="center"/>
    </xf>
    <xf numFmtId="3" fontId="2" fillId="4" borderId="11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left"/>
    </xf>
    <xf numFmtId="3" fontId="0" fillId="0" borderId="13" xfId="0" applyNumberFormat="1" applyBorder="1"/>
    <xf numFmtId="0" fontId="0" fillId="0" borderId="14" xfId="0" applyBorder="1" applyAlignment="1">
      <alignment horizontal="left"/>
    </xf>
    <xf numFmtId="3" fontId="0" fillId="0" borderId="15" xfId="0" applyNumberFormat="1" applyBorder="1"/>
    <xf numFmtId="166" fontId="0" fillId="0" borderId="1" xfId="0" applyNumberFormat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166" fontId="2" fillId="5" borderId="1" xfId="0" applyNumberFormat="1" applyFont="1" applyFill="1" applyBorder="1" applyAlignment="1">
      <alignment horizontal="center" textRotation="90"/>
    </xf>
    <xf numFmtId="0" fontId="0" fillId="6" borderId="1" xfId="0" applyFill="1" applyBorder="1" applyAlignment="1">
      <alignment horizontal="left"/>
    </xf>
    <xf numFmtId="0" fontId="0" fillId="6" borderId="1" xfId="0" applyFill="1" applyBorder="1"/>
    <xf numFmtId="165" fontId="0" fillId="6" borderId="1" xfId="1" applyNumberFormat="1" applyFont="1" applyFill="1" applyBorder="1"/>
    <xf numFmtId="0" fontId="0" fillId="0" borderId="0" xfId="0"/>
    <xf numFmtId="3" fontId="2" fillId="2" borderId="1" xfId="0" applyNumberFormat="1" applyFont="1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165" fontId="4" fillId="3" borderId="0" xfId="1" applyNumberFormat="1" applyFont="1" applyFill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3" fontId="3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3" fontId="2" fillId="4" borderId="2" xfId="0" applyNumberFormat="1" applyFont="1" applyFill="1" applyBorder="1" applyAlignment="1">
      <alignment horizontal="center"/>
    </xf>
    <xf numFmtId="3" fontId="2" fillId="4" borderId="3" xfId="0" applyNumberFormat="1" applyFont="1" applyFill="1" applyBorder="1" applyAlignment="1">
      <alignment horizontal="center"/>
    </xf>
    <xf numFmtId="3" fontId="2" fillId="4" borderId="4" xfId="0" applyNumberFormat="1" applyFont="1" applyFill="1" applyBorder="1" applyAlignment="1">
      <alignment horizontal="center"/>
    </xf>
    <xf numFmtId="3" fontId="2" fillId="4" borderId="6" xfId="0" applyNumberFormat="1" applyFont="1" applyFill="1" applyBorder="1" applyAlignment="1">
      <alignment horizontal="center" vertical="center"/>
    </xf>
    <xf numFmtId="3" fontId="2" fillId="4" borderId="7" xfId="0" applyNumberFormat="1" applyFont="1" applyFill="1" applyBorder="1" applyAlignment="1">
      <alignment horizontal="center" vertical="center"/>
    </xf>
    <xf numFmtId="3" fontId="2" fillId="4" borderId="8" xfId="0" applyNumberFormat="1" applyFont="1" applyFill="1" applyBorder="1" applyAlignment="1">
      <alignment horizontal="center" vertical="center"/>
    </xf>
    <xf numFmtId="165" fontId="0" fillId="0" borderId="2" xfId="1" applyNumberFormat="1" applyFont="1" applyBorder="1"/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4"/>
  <sheetViews>
    <sheetView showGridLines="0" workbookViewId="0"/>
  </sheetViews>
  <sheetFormatPr defaultRowHeight="15" x14ac:dyDescent="0.25"/>
  <cols>
    <col min="1" max="1" width="21.5703125" customWidth="1"/>
    <col min="2" max="10" width="10.7109375" style="3" customWidth="1"/>
    <col min="11" max="11" width="13.85546875" style="3" customWidth="1"/>
  </cols>
  <sheetData>
    <row r="2" spans="1:11" x14ac:dyDescent="0.25">
      <c r="B2" s="74" t="s">
        <v>1</v>
      </c>
      <c r="C2" s="74"/>
      <c r="D2" s="74"/>
      <c r="E2" s="74"/>
      <c r="F2" s="74"/>
      <c r="G2" s="74"/>
      <c r="H2" s="74"/>
      <c r="I2" s="74"/>
      <c r="J2" s="74"/>
    </row>
    <row r="3" spans="1:11" s="4" customFormat="1" ht="85.5" customHeight="1" x14ac:dyDescent="0.25">
      <c r="A3" s="12" t="s">
        <v>33</v>
      </c>
      <c r="B3" s="13" t="s">
        <v>65</v>
      </c>
      <c r="C3" s="13" t="s">
        <v>66</v>
      </c>
      <c r="D3" s="13" t="s">
        <v>3</v>
      </c>
      <c r="E3" s="13" t="s">
        <v>7</v>
      </c>
      <c r="F3" s="13" t="s">
        <v>9</v>
      </c>
      <c r="G3" s="13" t="s">
        <v>8</v>
      </c>
      <c r="H3" s="13" t="s">
        <v>20</v>
      </c>
      <c r="I3" s="13" t="s">
        <v>5</v>
      </c>
      <c r="J3" s="13" t="s">
        <v>12</v>
      </c>
      <c r="K3" s="14" t="s">
        <v>31</v>
      </c>
    </row>
    <row r="4" spans="1:11" x14ac:dyDescent="0.25">
      <c r="A4" s="5" t="s">
        <v>37</v>
      </c>
      <c r="B4" s="6">
        <v>173</v>
      </c>
      <c r="C4" s="6"/>
      <c r="D4" s="6">
        <v>74</v>
      </c>
      <c r="E4" s="6">
        <v>182</v>
      </c>
      <c r="F4" s="6">
        <v>512</v>
      </c>
      <c r="G4" s="6">
        <v>2603</v>
      </c>
      <c r="H4" s="6"/>
      <c r="I4" s="6">
        <v>129</v>
      </c>
      <c r="J4" s="6">
        <v>10</v>
      </c>
      <c r="K4" s="6">
        <f>SUM(B4:J4)</f>
        <v>3683</v>
      </c>
    </row>
    <row r="5" spans="1:11" x14ac:dyDescent="0.25">
      <c r="A5" s="5" t="s">
        <v>51</v>
      </c>
      <c r="B5" s="6">
        <v>94</v>
      </c>
      <c r="C5" s="6"/>
      <c r="D5" s="6">
        <v>24</v>
      </c>
      <c r="E5" s="6">
        <v>87</v>
      </c>
      <c r="F5" s="6">
        <v>121</v>
      </c>
      <c r="G5" s="6">
        <v>816</v>
      </c>
      <c r="H5" s="6"/>
      <c r="I5" s="6">
        <v>41</v>
      </c>
      <c r="J5" s="6"/>
      <c r="K5" s="6">
        <f t="shared" ref="K5:K23" si="0">SUM(B5:J5)</f>
        <v>1183</v>
      </c>
    </row>
    <row r="6" spans="1:11" x14ac:dyDescent="0.25">
      <c r="A6" s="5" t="s">
        <v>52</v>
      </c>
      <c r="B6" s="6">
        <v>225</v>
      </c>
      <c r="C6" s="6"/>
      <c r="D6" s="6">
        <v>93</v>
      </c>
      <c r="E6" s="6">
        <v>338</v>
      </c>
      <c r="F6" s="6">
        <v>636</v>
      </c>
      <c r="G6" s="6">
        <v>2070</v>
      </c>
      <c r="H6" s="6"/>
      <c r="I6" s="6">
        <v>158</v>
      </c>
      <c r="J6" s="6"/>
      <c r="K6" s="6">
        <f t="shared" si="0"/>
        <v>3520</v>
      </c>
    </row>
    <row r="7" spans="1:11" x14ac:dyDescent="0.25">
      <c r="A7" s="5" t="s">
        <v>44</v>
      </c>
      <c r="B7" s="6">
        <v>406</v>
      </c>
      <c r="C7" s="6"/>
      <c r="D7" s="6">
        <v>98</v>
      </c>
      <c r="E7" s="6">
        <v>754</v>
      </c>
      <c r="F7" s="6">
        <v>1694</v>
      </c>
      <c r="G7" s="6">
        <v>5310</v>
      </c>
      <c r="H7" s="6"/>
      <c r="I7" s="6">
        <v>389</v>
      </c>
      <c r="J7" s="6"/>
      <c r="K7" s="6">
        <f t="shared" si="0"/>
        <v>8651</v>
      </c>
    </row>
    <row r="8" spans="1:11" x14ac:dyDescent="0.25">
      <c r="A8" s="5" t="s">
        <v>49</v>
      </c>
      <c r="B8" s="6">
        <v>283</v>
      </c>
      <c r="C8" s="6"/>
      <c r="D8" s="6">
        <v>83</v>
      </c>
      <c r="E8" s="6">
        <v>364</v>
      </c>
      <c r="F8" s="6">
        <v>2151</v>
      </c>
      <c r="G8" s="6">
        <v>5359</v>
      </c>
      <c r="H8" s="6"/>
      <c r="I8" s="6">
        <v>274</v>
      </c>
      <c r="J8" s="6"/>
      <c r="K8" s="6">
        <f t="shared" si="0"/>
        <v>8514</v>
      </c>
    </row>
    <row r="9" spans="1:11" x14ac:dyDescent="0.25">
      <c r="A9" s="5" t="s">
        <v>40</v>
      </c>
      <c r="B9" s="6">
        <v>137</v>
      </c>
      <c r="C9" s="6"/>
      <c r="D9" s="6">
        <v>49</v>
      </c>
      <c r="E9" s="6">
        <v>108</v>
      </c>
      <c r="F9" s="6">
        <v>1604</v>
      </c>
      <c r="G9" s="6">
        <v>1867</v>
      </c>
      <c r="H9" s="6"/>
      <c r="I9" s="6">
        <v>110</v>
      </c>
      <c r="J9" s="6"/>
      <c r="K9" s="6">
        <f t="shared" si="0"/>
        <v>3875</v>
      </c>
    </row>
    <row r="10" spans="1:11" x14ac:dyDescent="0.25">
      <c r="A10" s="5" t="s">
        <v>35</v>
      </c>
      <c r="B10" s="6">
        <v>2766</v>
      </c>
      <c r="C10" s="6">
        <v>900</v>
      </c>
      <c r="D10" s="6">
        <v>802</v>
      </c>
      <c r="E10" s="6">
        <v>2151</v>
      </c>
      <c r="F10" s="6">
        <v>6382</v>
      </c>
      <c r="G10" s="6">
        <v>10622</v>
      </c>
      <c r="H10" s="6">
        <v>319</v>
      </c>
      <c r="I10" s="6">
        <v>1674</v>
      </c>
      <c r="J10" s="6">
        <v>4875</v>
      </c>
      <c r="K10" s="6">
        <f t="shared" si="0"/>
        <v>30491</v>
      </c>
    </row>
    <row r="11" spans="1:11" x14ac:dyDescent="0.25">
      <c r="A11" s="5" t="s">
        <v>47</v>
      </c>
      <c r="B11" s="6">
        <v>177</v>
      </c>
      <c r="C11" s="6"/>
      <c r="D11" s="6">
        <v>81</v>
      </c>
      <c r="E11" s="6">
        <v>169</v>
      </c>
      <c r="F11" s="6">
        <v>2164</v>
      </c>
      <c r="G11" s="6">
        <v>2679</v>
      </c>
      <c r="H11" s="6"/>
      <c r="I11" s="6">
        <v>190</v>
      </c>
      <c r="J11" s="6"/>
      <c r="K11" s="6">
        <f t="shared" si="0"/>
        <v>5460</v>
      </c>
    </row>
    <row r="12" spans="1:11" x14ac:dyDescent="0.25">
      <c r="A12" s="5" t="s">
        <v>41</v>
      </c>
      <c r="B12" s="6">
        <v>456</v>
      </c>
      <c r="C12" s="6"/>
      <c r="D12" s="6">
        <v>107</v>
      </c>
      <c r="E12" s="6">
        <v>547</v>
      </c>
      <c r="F12" s="6">
        <v>3553</v>
      </c>
      <c r="G12" s="6">
        <v>11137</v>
      </c>
      <c r="H12" s="6"/>
      <c r="I12" s="6">
        <v>326</v>
      </c>
      <c r="J12" s="6"/>
      <c r="K12" s="6">
        <f t="shared" si="0"/>
        <v>16126</v>
      </c>
    </row>
    <row r="13" spans="1:11" x14ac:dyDescent="0.25">
      <c r="A13" s="5" t="s">
        <v>48</v>
      </c>
      <c r="B13" s="6">
        <v>150</v>
      </c>
      <c r="C13" s="6"/>
      <c r="D13" s="6">
        <v>48</v>
      </c>
      <c r="E13" s="6">
        <v>161</v>
      </c>
      <c r="F13" s="6">
        <v>836</v>
      </c>
      <c r="G13" s="6">
        <v>2190</v>
      </c>
      <c r="H13" s="6"/>
      <c r="I13" s="6">
        <v>184</v>
      </c>
      <c r="J13" s="6"/>
      <c r="K13" s="6">
        <f t="shared" si="0"/>
        <v>3569</v>
      </c>
    </row>
    <row r="14" spans="1:11" x14ac:dyDescent="0.25">
      <c r="A14" s="5" t="s">
        <v>50</v>
      </c>
      <c r="B14" s="6">
        <v>70</v>
      </c>
      <c r="C14" s="6"/>
      <c r="D14" s="6">
        <v>26</v>
      </c>
      <c r="E14" s="6">
        <v>85</v>
      </c>
      <c r="F14" s="6">
        <v>162</v>
      </c>
      <c r="G14" s="6">
        <v>599</v>
      </c>
      <c r="H14" s="6"/>
      <c r="I14" s="6">
        <v>27</v>
      </c>
      <c r="J14" s="6"/>
      <c r="K14" s="6">
        <f t="shared" si="0"/>
        <v>969</v>
      </c>
    </row>
    <row r="15" spans="1:11" x14ac:dyDescent="0.25">
      <c r="A15" s="5" t="s">
        <v>39</v>
      </c>
      <c r="B15" s="6">
        <v>307</v>
      </c>
      <c r="C15" s="6"/>
      <c r="D15" s="6">
        <v>101</v>
      </c>
      <c r="E15" s="6">
        <v>277</v>
      </c>
      <c r="F15" s="6">
        <v>1660</v>
      </c>
      <c r="G15" s="6">
        <v>5554</v>
      </c>
      <c r="H15" s="6"/>
      <c r="I15" s="6">
        <v>237</v>
      </c>
      <c r="J15" s="6"/>
      <c r="K15" s="6">
        <f t="shared" si="0"/>
        <v>8136</v>
      </c>
    </row>
    <row r="16" spans="1:11" x14ac:dyDescent="0.25">
      <c r="A16" s="5" t="s">
        <v>45</v>
      </c>
      <c r="B16" s="6">
        <v>295</v>
      </c>
      <c r="C16" s="6"/>
      <c r="D16" s="6">
        <v>100</v>
      </c>
      <c r="E16" s="6">
        <v>364</v>
      </c>
      <c r="F16" s="6">
        <v>1816</v>
      </c>
      <c r="G16" s="6">
        <v>4300</v>
      </c>
      <c r="H16" s="6"/>
      <c r="I16" s="6">
        <v>272</v>
      </c>
      <c r="J16" s="6"/>
      <c r="K16" s="6">
        <f t="shared" si="0"/>
        <v>7147</v>
      </c>
    </row>
    <row r="17" spans="1:11" x14ac:dyDescent="0.25">
      <c r="A17" s="5" t="s">
        <v>38</v>
      </c>
      <c r="B17" s="6">
        <v>155</v>
      </c>
      <c r="C17" s="6"/>
      <c r="D17" s="6">
        <v>65</v>
      </c>
      <c r="E17" s="6">
        <v>138</v>
      </c>
      <c r="F17" s="6">
        <v>978</v>
      </c>
      <c r="G17" s="6">
        <v>2345</v>
      </c>
      <c r="H17" s="6"/>
      <c r="I17" s="6">
        <v>192</v>
      </c>
      <c r="J17" s="6"/>
      <c r="K17" s="6">
        <f t="shared" si="0"/>
        <v>3873</v>
      </c>
    </row>
    <row r="18" spans="1:11" x14ac:dyDescent="0.25">
      <c r="A18" s="5" t="s">
        <v>42</v>
      </c>
      <c r="B18" s="6">
        <v>425</v>
      </c>
      <c r="C18" s="6"/>
      <c r="D18" s="6">
        <v>118</v>
      </c>
      <c r="E18" s="6">
        <v>669</v>
      </c>
      <c r="F18" s="6">
        <v>2095</v>
      </c>
      <c r="G18" s="6">
        <v>5238</v>
      </c>
      <c r="H18" s="6"/>
      <c r="I18" s="6">
        <v>483</v>
      </c>
      <c r="J18" s="6"/>
      <c r="K18" s="6">
        <f t="shared" si="0"/>
        <v>9028</v>
      </c>
    </row>
    <row r="19" spans="1:11" x14ac:dyDescent="0.25">
      <c r="A19" s="5" t="s">
        <v>34</v>
      </c>
      <c r="B19" s="6">
        <v>247</v>
      </c>
      <c r="C19" s="6"/>
      <c r="D19" s="6">
        <v>102</v>
      </c>
      <c r="E19" s="6">
        <v>433</v>
      </c>
      <c r="F19" s="6">
        <v>1619</v>
      </c>
      <c r="G19" s="6">
        <v>4829</v>
      </c>
      <c r="H19" s="6"/>
      <c r="I19" s="6">
        <v>248</v>
      </c>
      <c r="J19" s="6"/>
      <c r="K19" s="6">
        <f t="shared" si="0"/>
        <v>7478</v>
      </c>
    </row>
    <row r="20" spans="1:11" x14ac:dyDescent="0.25">
      <c r="A20" s="5" t="s">
        <v>46</v>
      </c>
      <c r="B20" s="6">
        <v>91</v>
      </c>
      <c r="C20" s="6"/>
      <c r="D20" s="6">
        <v>29</v>
      </c>
      <c r="E20" s="6">
        <v>93</v>
      </c>
      <c r="F20" s="6">
        <v>895</v>
      </c>
      <c r="G20" s="6">
        <v>1043</v>
      </c>
      <c r="H20" s="6"/>
      <c r="I20" s="6">
        <v>51</v>
      </c>
      <c r="J20" s="6"/>
      <c r="K20" s="6">
        <f t="shared" si="0"/>
        <v>2202</v>
      </c>
    </row>
    <row r="21" spans="1:11" x14ac:dyDescent="0.25">
      <c r="A21" s="5" t="s">
        <v>43</v>
      </c>
      <c r="B21" s="6">
        <v>85</v>
      </c>
      <c r="C21" s="6"/>
      <c r="D21" s="6">
        <v>22</v>
      </c>
      <c r="E21" s="6">
        <v>115</v>
      </c>
      <c r="F21" s="6">
        <v>290</v>
      </c>
      <c r="G21" s="6">
        <v>1277</v>
      </c>
      <c r="H21" s="6"/>
      <c r="I21" s="6">
        <v>91</v>
      </c>
      <c r="J21" s="6"/>
      <c r="K21" s="6">
        <f t="shared" si="0"/>
        <v>1880</v>
      </c>
    </row>
    <row r="22" spans="1:11" x14ac:dyDescent="0.25">
      <c r="A22" s="5" t="s">
        <v>53</v>
      </c>
      <c r="B22" s="6">
        <v>13</v>
      </c>
      <c r="C22" s="6"/>
      <c r="D22" s="6"/>
      <c r="E22" s="6">
        <v>43</v>
      </c>
      <c r="F22" s="6">
        <v>151</v>
      </c>
      <c r="G22" s="6">
        <v>278</v>
      </c>
      <c r="H22" s="6"/>
      <c r="I22" s="6">
        <v>12</v>
      </c>
      <c r="J22" s="6"/>
      <c r="K22" s="6">
        <f t="shared" si="0"/>
        <v>497</v>
      </c>
    </row>
    <row r="23" spans="1:11" x14ac:dyDescent="0.25">
      <c r="A23" s="5" t="s">
        <v>36</v>
      </c>
      <c r="B23" s="6">
        <v>345</v>
      </c>
      <c r="C23" s="6"/>
      <c r="D23" s="6">
        <v>89</v>
      </c>
      <c r="E23" s="6">
        <v>297</v>
      </c>
      <c r="F23" s="6">
        <v>1995</v>
      </c>
      <c r="G23" s="6">
        <v>5120</v>
      </c>
      <c r="H23" s="6"/>
      <c r="I23" s="6">
        <v>204</v>
      </c>
      <c r="J23" s="6"/>
      <c r="K23" s="6">
        <f t="shared" si="0"/>
        <v>8050</v>
      </c>
    </row>
    <row r="24" spans="1:11" s="1" customFormat="1" x14ac:dyDescent="0.25">
      <c r="A24" s="1" t="s">
        <v>31</v>
      </c>
      <c r="B24" s="7">
        <f t="shared" ref="B24" si="1">SUM(B4:B23)</f>
        <v>6900</v>
      </c>
      <c r="C24" s="7">
        <f t="shared" ref="C24:K24" si="2">SUM(C4:C23)</f>
        <v>900</v>
      </c>
      <c r="D24" s="7">
        <f t="shared" si="2"/>
        <v>2111</v>
      </c>
      <c r="E24" s="7">
        <f t="shared" si="2"/>
        <v>7375</v>
      </c>
      <c r="F24" s="7">
        <f t="shared" si="2"/>
        <v>31314</v>
      </c>
      <c r="G24" s="7">
        <f t="shared" si="2"/>
        <v>75236</v>
      </c>
      <c r="H24" s="7">
        <f t="shared" si="2"/>
        <v>319</v>
      </c>
      <c r="I24" s="7">
        <f t="shared" si="2"/>
        <v>5292</v>
      </c>
      <c r="J24" s="7">
        <f t="shared" si="2"/>
        <v>4885</v>
      </c>
      <c r="K24" s="7">
        <f t="shared" si="2"/>
        <v>134332</v>
      </c>
    </row>
  </sheetData>
  <mergeCells count="1">
    <mergeCell ref="B2:J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6"/>
  <sheetViews>
    <sheetView tabSelected="1" topLeftCell="A124" workbookViewId="0">
      <selection activeCell="C106" sqref="C106"/>
    </sheetView>
  </sheetViews>
  <sheetFormatPr defaultRowHeight="15" x14ac:dyDescent="0.25"/>
  <cols>
    <col min="1" max="1" width="35" bestFit="1" customWidth="1"/>
    <col min="2" max="2" width="13.28515625" customWidth="1"/>
    <col min="3" max="3" width="20.7109375" bestFit="1" customWidth="1"/>
    <col min="4" max="4" width="18" bestFit="1" customWidth="1"/>
    <col min="5" max="5" width="21.7109375" bestFit="1" customWidth="1"/>
    <col min="6" max="6" width="34.5703125" style="32" bestFit="1" customWidth="1"/>
    <col min="7" max="7" width="34.5703125" style="32" customWidth="1"/>
    <col min="8" max="8" width="17" style="22" customWidth="1"/>
  </cols>
  <sheetData>
    <row r="1" spans="1:9" ht="18.75" x14ac:dyDescent="0.3">
      <c r="A1" s="75" t="s">
        <v>743</v>
      </c>
      <c r="B1" s="75"/>
      <c r="C1" s="75"/>
      <c r="D1" s="75"/>
      <c r="E1" s="75"/>
      <c r="F1" s="75"/>
      <c r="G1" s="75"/>
      <c r="H1" s="76"/>
      <c r="I1" s="17"/>
    </row>
    <row r="3" spans="1:9" s="21" customFormat="1" x14ac:dyDescent="0.25">
      <c r="A3" s="24" t="s">
        <v>67</v>
      </c>
      <c r="B3" s="24" t="s">
        <v>756</v>
      </c>
      <c r="C3" s="24" t="s">
        <v>751</v>
      </c>
      <c r="D3" s="24" t="s">
        <v>0</v>
      </c>
      <c r="E3" s="24" t="s">
        <v>68</v>
      </c>
      <c r="F3" s="24" t="s">
        <v>69</v>
      </c>
      <c r="G3" s="24" t="s">
        <v>762</v>
      </c>
      <c r="H3" s="25" t="s">
        <v>32</v>
      </c>
    </row>
    <row r="4" spans="1:9" x14ac:dyDescent="0.25">
      <c r="A4" s="5" t="s">
        <v>70</v>
      </c>
      <c r="B4" s="5" t="s">
        <v>757</v>
      </c>
      <c r="C4" s="5" t="s">
        <v>752</v>
      </c>
      <c r="D4" s="5" t="s">
        <v>24</v>
      </c>
      <c r="E4" s="5" t="s">
        <v>71</v>
      </c>
      <c r="F4" s="10" t="s">
        <v>72</v>
      </c>
      <c r="G4" s="70" t="s">
        <v>1232</v>
      </c>
      <c r="H4" s="28">
        <v>10</v>
      </c>
    </row>
    <row r="5" spans="1:9" x14ac:dyDescent="0.25">
      <c r="A5" s="26" t="s">
        <v>73</v>
      </c>
      <c r="B5" s="26"/>
      <c r="C5" s="26"/>
      <c r="D5" s="26"/>
      <c r="E5" s="26"/>
      <c r="F5" s="30"/>
      <c r="G5" s="30"/>
      <c r="H5" s="27">
        <v>10</v>
      </c>
    </row>
    <row r="6" spans="1:9" x14ac:dyDescent="0.25">
      <c r="A6" s="5" t="s">
        <v>74</v>
      </c>
      <c r="B6" s="5" t="s">
        <v>757</v>
      </c>
      <c r="C6" s="5" t="s">
        <v>752</v>
      </c>
      <c r="D6" s="5" t="s">
        <v>24</v>
      </c>
      <c r="E6" s="5" t="s">
        <v>71</v>
      </c>
      <c r="F6" s="10" t="s">
        <v>75</v>
      </c>
      <c r="G6" s="70" t="s">
        <v>1232</v>
      </c>
      <c r="H6" s="28">
        <v>12</v>
      </c>
    </row>
    <row r="7" spans="1:9" x14ac:dyDescent="0.25">
      <c r="A7" s="5" t="s">
        <v>74</v>
      </c>
      <c r="B7" s="5" t="s">
        <v>757</v>
      </c>
      <c r="C7" s="5" t="s">
        <v>752</v>
      </c>
      <c r="D7" s="5" t="s">
        <v>24</v>
      </c>
      <c r="E7" s="5" t="s">
        <v>71</v>
      </c>
      <c r="F7" s="10" t="s">
        <v>76</v>
      </c>
      <c r="G7" s="70" t="s">
        <v>1232</v>
      </c>
      <c r="H7" s="28">
        <v>63</v>
      </c>
    </row>
    <row r="8" spans="1:9" x14ac:dyDescent="0.25">
      <c r="A8" s="5" t="s">
        <v>74</v>
      </c>
      <c r="B8" s="5" t="s">
        <v>757</v>
      </c>
      <c r="C8" s="5" t="s">
        <v>752</v>
      </c>
      <c r="D8" s="5" t="s">
        <v>24</v>
      </c>
      <c r="E8" s="5" t="s">
        <v>71</v>
      </c>
      <c r="F8" s="10" t="s">
        <v>77</v>
      </c>
      <c r="G8" s="70" t="s">
        <v>1232</v>
      </c>
      <c r="H8" s="28">
        <v>270</v>
      </c>
    </row>
    <row r="9" spans="1:9" x14ac:dyDescent="0.25">
      <c r="A9" s="26" t="s">
        <v>78</v>
      </c>
      <c r="B9" s="26"/>
      <c r="C9" s="26"/>
      <c r="D9" s="26"/>
      <c r="E9" s="26"/>
      <c r="F9" s="30"/>
      <c r="G9" s="30"/>
      <c r="H9" s="27">
        <v>345</v>
      </c>
    </row>
    <row r="10" spans="1:9" x14ac:dyDescent="0.25">
      <c r="A10" s="5" t="s">
        <v>79</v>
      </c>
      <c r="B10" s="5" t="s">
        <v>757</v>
      </c>
      <c r="C10" s="5" t="s">
        <v>752</v>
      </c>
      <c r="D10" s="5" t="s">
        <v>13</v>
      </c>
      <c r="E10" s="5" t="s">
        <v>80</v>
      </c>
      <c r="F10" s="10" t="s">
        <v>81</v>
      </c>
      <c r="G10" s="70" t="s">
        <v>1232</v>
      </c>
      <c r="H10" s="28">
        <v>2</v>
      </c>
    </row>
    <row r="11" spans="1:9" x14ac:dyDescent="0.25">
      <c r="A11" s="5" t="s">
        <v>79</v>
      </c>
      <c r="B11" s="5" t="s">
        <v>757</v>
      </c>
      <c r="C11" s="5" t="s">
        <v>752</v>
      </c>
      <c r="D11" s="5" t="s">
        <v>13</v>
      </c>
      <c r="E11" s="5" t="s">
        <v>82</v>
      </c>
      <c r="F11" s="10" t="s">
        <v>83</v>
      </c>
      <c r="G11" s="70" t="s">
        <v>1232</v>
      </c>
      <c r="H11" s="28">
        <v>1</v>
      </c>
    </row>
    <row r="12" spans="1:9" x14ac:dyDescent="0.25">
      <c r="A12" s="26" t="s">
        <v>84</v>
      </c>
      <c r="B12" s="26"/>
      <c r="C12" s="26"/>
      <c r="D12" s="26"/>
      <c r="E12" s="26"/>
      <c r="F12" s="30"/>
      <c r="G12" s="30"/>
      <c r="H12" s="27">
        <v>3</v>
      </c>
    </row>
    <row r="13" spans="1:9" x14ac:dyDescent="0.25">
      <c r="A13" s="5" t="s">
        <v>85</v>
      </c>
      <c r="B13" s="5" t="s">
        <v>757</v>
      </c>
      <c r="C13" s="5" t="s">
        <v>753</v>
      </c>
      <c r="D13" s="5" t="s">
        <v>28</v>
      </c>
      <c r="E13" s="5" t="s">
        <v>86</v>
      </c>
      <c r="F13" s="10" t="s">
        <v>87</v>
      </c>
      <c r="G13" s="70" t="s">
        <v>1232</v>
      </c>
      <c r="H13" s="28">
        <v>1</v>
      </c>
    </row>
    <row r="14" spans="1:9" x14ac:dyDescent="0.25">
      <c r="A14" s="26" t="s">
        <v>88</v>
      </c>
      <c r="B14" s="26"/>
      <c r="C14" s="26"/>
      <c r="D14" s="26"/>
      <c r="E14" s="26"/>
      <c r="F14" s="30"/>
      <c r="G14" s="30"/>
      <c r="H14" s="27">
        <v>1</v>
      </c>
    </row>
    <row r="15" spans="1:9" x14ac:dyDescent="0.25">
      <c r="A15" s="5" t="s">
        <v>89</v>
      </c>
      <c r="B15" s="5" t="s">
        <v>757</v>
      </c>
      <c r="C15" s="5" t="s">
        <v>753</v>
      </c>
      <c r="D15" s="5" t="s">
        <v>25</v>
      </c>
      <c r="E15" s="5" t="s">
        <v>90</v>
      </c>
      <c r="F15" s="10" t="s">
        <v>91</v>
      </c>
      <c r="G15" s="70" t="s">
        <v>1232</v>
      </c>
      <c r="H15" s="28">
        <v>9</v>
      </c>
    </row>
    <row r="16" spans="1:9" x14ac:dyDescent="0.25">
      <c r="A16" s="26" t="s">
        <v>92</v>
      </c>
      <c r="B16" s="26"/>
      <c r="C16" s="26"/>
      <c r="D16" s="26"/>
      <c r="E16" s="26"/>
      <c r="F16" s="30"/>
      <c r="G16" s="30"/>
      <c r="H16" s="27">
        <v>9</v>
      </c>
    </row>
    <row r="17" spans="1:8" x14ac:dyDescent="0.25">
      <c r="A17" s="5" t="s">
        <v>93</v>
      </c>
      <c r="B17" s="5" t="s">
        <v>757</v>
      </c>
      <c r="C17" s="5" t="s">
        <v>753</v>
      </c>
      <c r="D17" s="5" t="s">
        <v>16</v>
      </c>
      <c r="E17" s="5" t="s">
        <v>94</v>
      </c>
      <c r="F17" s="10" t="s">
        <v>95</v>
      </c>
      <c r="G17" s="70" t="s">
        <v>1232</v>
      </c>
      <c r="H17" s="28">
        <v>39</v>
      </c>
    </row>
    <row r="18" spans="1:8" x14ac:dyDescent="0.25">
      <c r="A18" s="5" t="s">
        <v>93</v>
      </c>
      <c r="B18" s="5" t="s">
        <v>757</v>
      </c>
      <c r="C18" s="5" t="s">
        <v>753</v>
      </c>
      <c r="D18" s="5" t="s">
        <v>16</v>
      </c>
      <c r="E18" s="5" t="s">
        <v>96</v>
      </c>
      <c r="F18" s="10" t="s">
        <v>97</v>
      </c>
      <c r="G18" s="70" t="s">
        <v>1232</v>
      </c>
      <c r="H18" s="28">
        <v>30</v>
      </c>
    </row>
    <row r="19" spans="1:8" x14ac:dyDescent="0.25">
      <c r="A19" s="26" t="s">
        <v>98</v>
      </c>
      <c r="B19" s="26"/>
      <c r="C19" s="26"/>
      <c r="D19" s="26"/>
      <c r="E19" s="26"/>
      <c r="F19" s="30"/>
      <c r="G19" s="30"/>
      <c r="H19" s="27">
        <v>69</v>
      </c>
    </row>
    <row r="20" spans="1:8" x14ac:dyDescent="0.25">
      <c r="A20" s="5" t="s">
        <v>99</v>
      </c>
      <c r="B20" s="5" t="s">
        <v>757</v>
      </c>
      <c r="C20" s="5" t="s">
        <v>753</v>
      </c>
      <c r="D20" s="5" t="s">
        <v>16</v>
      </c>
      <c r="E20" s="5" t="s">
        <v>100</v>
      </c>
      <c r="F20" s="10" t="s">
        <v>101</v>
      </c>
      <c r="G20" s="70" t="s">
        <v>1232</v>
      </c>
      <c r="H20" s="28">
        <v>1</v>
      </c>
    </row>
    <row r="21" spans="1:8" x14ac:dyDescent="0.25">
      <c r="A21" s="5" t="s">
        <v>99</v>
      </c>
      <c r="B21" s="5" t="s">
        <v>757</v>
      </c>
      <c r="C21" s="5" t="s">
        <v>753</v>
      </c>
      <c r="D21" s="5" t="s">
        <v>16</v>
      </c>
      <c r="E21" s="5" t="s">
        <v>94</v>
      </c>
      <c r="F21" s="10" t="s">
        <v>102</v>
      </c>
      <c r="G21" s="70" t="s">
        <v>1232</v>
      </c>
      <c r="H21" s="28">
        <v>2</v>
      </c>
    </row>
    <row r="22" spans="1:8" x14ac:dyDescent="0.25">
      <c r="A22" s="5" t="s">
        <v>99</v>
      </c>
      <c r="B22" s="5" t="s">
        <v>757</v>
      </c>
      <c r="C22" s="5" t="s">
        <v>753</v>
      </c>
      <c r="D22" s="5" t="s">
        <v>16</v>
      </c>
      <c r="E22" s="5" t="s">
        <v>94</v>
      </c>
      <c r="F22" s="10" t="s">
        <v>103</v>
      </c>
      <c r="G22" s="70" t="s">
        <v>1232</v>
      </c>
      <c r="H22" s="28">
        <v>1</v>
      </c>
    </row>
    <row r="23" spans="1:8" x14ac:dyDescent="0.25">
      <c r="A23" s="5" t="s">
        <v>99</v>
      </c>
      <c r="B23" s="5" t="s">
        <v>757</v>
      </c>
      <c r="C23" s="5" t="s">
        <v>753</v>
      </c>
      <c r="D23" s="5" t="s">
        <v>16</v>
      </c>
      <c r="E23" s="5" t="s">
        <v>104</v>
      </c>
      <c r="F23" s="10" t="s">
        <v>105</v>
      </c>
      <c r="G23" s="70" t="s">
        <v>1232</v>
      </c>
      <c r="H23" s="28">
        <v>5</v>
      </c>
    </row>
    <row r="24" spans="1:8" x14ac:dyDescent="0.25">
      <c r="A24" s="5" t="s">
        <v>99</v>
      </c>
      <c r="B24" s="5" t="s">
        <v>757</v>
      </c>
      <c r="C24" s="5" t="s">
        <v>753</v>
      </c>
      <c r="D24" s="5" t="s">
        <v>16</v>
      </c>
      <c r="E24" s="5" t="s">
        <v>104</v>
      </c>
      <c r="F24" s="10" t="s">
        <v>106</v>
      </c>
      <c r="G24" s="70" t="s">
        <v>1232</v>
      </c>
      <c r="H24" s="28">
        <v>3</v>
      </c>
    </row>
    <row r="25" spans="1:8" x14ac:dyDescent="0.25">
      <c r="A25" s="5" t="s">
        <v>99</v>
      </c>
      <c r="B25" s="5" t="s">
        <v>757</v>
      </c>
      <c r="C25" s="5" t="s">
        <v>753</v>
      </c>
      <c r="D25" s="5" t="s">
        <v>16</v>
      </c>
      <c r="E25" s="5" t="s">
        <v>104</v>
      </c>
      <c r="F25" s="10" t="s">
        <v>107</v>
      </c>
      <c r="G25" s="70" t="s">
        <v>1232</v>
      </c>
      <c r="H25" s="28">
        <v>1</v>
      </c>
    </row>
    <row r="26" spans="1:8" x14ac:dyDescent="0.25">
      <c r="A26" s="5" t="s">
        <v>99</v>
      </c>
      <c r="B26" s="5" t="s">
        <v>757</v>
      </c>
      <c r="C26" s="5" t="s">
        <v>753</v>
      </c>
      <c r="D26" s="5" t="s">
        <v>16</v>
      </c>
      <c r="E26" s="5" t="s">
        <v>108</v>
      </c>
      <c r="F26" s="10" t="s">
        <v>109</v>
      </c>
      <c r="G26" s="70" t="s">
        <v>1232</v>
      </c>
      <c r="H26" s="28">
        <v>8</v>
      </c>
    </row>
    <row r="27" spans="1:8" x14ac:dyDescent="0.25">
      <c r="A27" s="5" t="s">
        <v>99</v>
      </c>
      <c r="B27" s="5" t="s">
        <v>757</v>
      </c>
      <c r="C27" s="5" t="s">
        <v>753</v>
      </c>
      <c r="D27" s="5" t="s">
        <v>16</v>
      </c>
      <c r="E27" s="5" t="s">
        <v>108</v>
      </c>
      <c r="F27" s="10" t="s">
        <v>110</v>
      </c>
      <c r="G27" s="70" t="s">
        <v>1232</v>
      </c>
      <c r="H27" s="28">
        <v>10</v>
      </c>
    </row>
    <row r="28" spans="1:8" x14ac:dyDescent="0.25">
      <c r="A28" s="5" t="s">
        <v>99</v>
      </c>
      <c r="B28" s="5" t="s">
        <v>757</v>
      </c>
      <c r="C28" s="5" t="s">
        <v>753</v>
      </c>
      <c r="D28" s="5" t="s">
        <v>16</v>
      </c>
      <c r="E28" s="5" t="s">
        <v>108</v>
      </c>
      <c r="F28" s="10" t="s">
        <v>111</v>
      </c>
      <c r="G28" s="70" t="s">
        <v>1232</v>
      </c>
      <c r="H28" s="28">
        <v>4</v>
      </c>
    </row>
    <row r="29" spans="1:8" x14ac:dyDescent="0.25">
      <c r="A29" s="5" t="s">
        <v>99</v>
      </c>
      <c r="B29" s="5" t="s">
        <v>757</v>
      </c>
      <c r="C29" s="5" t="s">
        <v>753</v>
      </c>
      <c r="D29" s="5" t="s">
        <v>16</v>
      </c>
      <c r="E29" s="5" t="s">
        <v>112</v>
      </c>
      <c r="F29" s="10">
        <v>9153</v>
      </c>
      <c r="G29" s="70" t="s">
        <v>1232</v>
      </c>
      <c r="H29" s="28">
        <v>4</v>
      </c>
    </row>
    <row r="30" spans="1:8" x14ac:dyDescent="0.25">
      <c r="A30" s="5" t="s">
        <v>99</v>
      </c>
      <c r="B30" s="5" t="s">
        <v>757</v>
      </c>
      <c r="C30" s="5" t="s">
        <v>753</v>
      </c>
      <c r="D30" s="5" t="s">
        <v>16</v>
      </c>
      <c r="E30" s="5" t="s">
        <v>112</v>
      </c>
      <c r="F30" s="10" t="s">
        <v>113</v>
      </c>
      <c r="G30" s="70" t="s">
        <v>1232</v>
      </c>
      <c r="H30" s="28">
        <v>2</v>
      </c>
    </row>
    <row r="31" spans="1:8" x14ac:dyDescent="0.25">
      <c r="A31" s="5" t="s">
        <v>99</v>
      </c>
      <c r="B31" s="5" t="s">
        <v>757</v>
      </c>
      <c r="C31" s="5" t="s">
        <v>753</v>
      </c>
      <c r="D31" s="5" t="s">
        <v>16</v>
      </c>
      <c r="E31" s="5" t="s">
        <v>112</v>
      </c>
      <c r="F31" s="10" t="s">
        <v>114</v>
      </c>
      <c r="G31" s="70" t="s">
        <v>1232</v>
      </c>
      <c r="H31" s="28">
        <v>1</v>
      </c>
    </row>
    <row r="32" spans="1:8" x14ac:dyDescent="0.25">
      <c r="A32" s="5" t="s">
        <v>99</v>
      </c>
      <c r="B32" s="5" t="s">
        <v>757</v>
      </c>
      <c r="C32" s="5" t="s">
        <v>753</v>
      </c>
      <c r="D32" s="5" t="s">
        <v>16</v>
      </c>
      <c r="E32" s="5" t="s">
        <v>112</v>
      </c>
      <c r="F32" s="10" t="s">
        <v>115</v>
      </c>
      <c r="G32" s="70" t="s">
        <v>1232</v>
      </c>
      <c r="H32" s="28">
        <v>4</v>
      </c>
    </row>
    <row r="33" spans="1:8" x14ac:dyDescent="0.25">
      <c r="A33" s="5" t="s">
        <v>99</v>
      </c>
      <c r="B33" s="5" t="s">
        <v>757</v>
      </c>
      <c r="C33" s="5" t="s">
        <v>753</v>
      </c>
      <c r="D33" s="5" t="s">
        <v>16</v>
      </c>
      <c r="E33" s="5" t="s">
        <v>112</v>
      </c>
      <c r="F33" s="10" t="s">
        <v>116</v>
      </c>
      <c r="G33" s="70" t="s">
        <v>1232</v>
      </c>
      <c r="H33" s="28">
        <v>2</v>
      </c>
    </row>
    <row r="34" spans="1:8" x14ac:dyDescent="0.25">
      <c r="A34" s="26" t="s">
        <v>117</v>
      </c>
      <c r="B34" s="26"/>
      <c r="C34" s="26"/>
      <c r="D34" s="26"/>
      <c r="E34" s="26"/>
      <c r="F34" s="30"/>
      <c r="G34" s="30"/>
      <c r="H34" s="27">
        <v>48</v>
      </c>
    </row>
    <row r="35" spans="1:8" x14ac:dyDescent="0.25">
      <c r="A35" s="5" t="s">
        <v>118</v>
      </c>
      <c r="B35" s="5" t="s">
        <v>757</v>
      </c>
      <c r="C35" s="5" t="s">
        <v>753</v>
      </c>
      <c r="D35" s="5" t="s">
        <v>16</v>
      </c>
      <c r="E35" s="5" t="s">
        <v>104</v>
      </c>
      <c r="F35" s="10" t="s">
        <v>119</v>
      </c>
      <c r="G35" s="70" t="s">
        <v>1232</v>
      </c>
      <c r="H35" s="28">
        <v>3</v>
      </c>
    </row>
    <row r="36" spans="1:8" x14ac:dyDescent="0.25">
      <c r="A36" s="26" t="s">
        <v>120</v>
      </c>
      <c r="B36" s="26"/>
      <c r="C36" s="26"/>
      <c r="D36" s="26"/>
      <c r="E36" s="26"/>
      <c r="F36" s="30"/>
      <c r="G36" s="30"/>
      <c r="H36" s="27">
        <v>3</v>
      </c>
    </row>
    <row r="37" spans="1:8" x14ac:dyDescent="0.25">
      <c r="A37" s="5" t="s">
        <v>121</v>
      </c>
      <c r="B37" s="5" t="s">
        <v>757</v>
      </c>
      <c r="C37" s="5" t="s">
        <v>753</v>
      </c>
      <c r="D37" s="5" t="s">
        <v>27</v>
      </c>
      <c r="E37" s="5" t="s">
        <v>104</v>
      </c>
      <c r="F37" s="10" t="s">
        <v>122</v>
      </c>
      <c r="G37" s="70" t="s">
        <v>1232</v>
      </c>
      <c r="H37" s="28">
        <v>2</v>
      </c>
    </row>
    <row r="38" spans="1:8" x14ac:dyDescent="0.25">
      <c r="A38" s="26" t="s">
        <v>123</v>
      </c>
      <c r="B38" s="26"/>
      <c r="C38" s="26"/>
      <c r="D38" s="26"/>
      <c r="E38" s="26"/>
      <c r="F38" s="30"/>
      <c r="G38" s="30"/>
      <c r="H38" s="27">
        <v>2</v>
      </c>
    </row>
    <row r="39" spans="1:8" x14ac:dyDescent="0.25">
      <c r="A39" s="5" t="s">
        <v>124</v>
      </c>
      <c r="B39" s="5" t="s">
        <v>758</v>
      </c>
      <c r="C39" s="5" t="s">
        <v>754</v>
      </c>
      <c r="D39" s="5" t="s">
        <v>23</v>
      </c>
      <c r="E39" s="5" t="s">
        <v>125</v>
      </c>
      <c r="F39" s="10" t="s">
        <v>126</v>
      </c>
      <c r="G39" s="10" t="s">
        <v>763</v>
      </c>
      <c r="H39" s="28">
        <v>3</v>
      </c>
    </row>
    <row r="40" spans="1:8" x14ac:dyDescent="0.25">
      <c r="A40" s="5" t="s">
        <v>124</v>
      </c>
      <c r="B40" s="5" t="s">
        <v>758</v>
      </c>
      <c r="C40" s="5" t="s">
        <v>754</v>
      </c>
      <c r="D40" s="5" t="s">
        <v>23</v>
      </c>
      <c r="E40" s="5" t="s">
        <v>127</v>
      </c>
      <c r="F40" s="10" t="s">
        <v>128</v>
      </c>
      <c r="G40" s="10" t="s">
        <v>763</v>
      </c>
      <c r="H40" s="28">
        <v>9</v>
      </c>
    </row>
    <row r="41" spans="1:8" x14ac:dyDescent="0.25">
      <c r="A41" s="5" t="s">
        <v>124</v>
      </c>
      <c r="B41" s="5" t="s">
        <v>758</v>
      </c>
      <c r="C41" s="5" t="s">
        <v>754</v>
      </c>
      <c r="D41" s="5" t="s">
        <v>23</v>
      </c>
      <c r="E41" s="5" t="s">
        <v>108</v>
      </c>
      <c r="F41" s="10" t="s">
        <v>129</v>
      </c>
      <c r="G41" s="10" t="s">
        <v>763</v>
      </c>
      <c r="H41" s="28">
        <v>2</v>
      </c>
    </row>
    <row r="42" spans="1:8" x14ac:dyDescent="0.25">
      <c r="A42" s="5" t="s">
        <v>124</v>
      </c>
      <c r="B42" s="5" t="s">
        <v>758</v>
      </c>
      <c r="C42" s="5" t="s">
        <v>754</v>
      </c>
      <c r="D42" s="5" t="s">
        <v>23</v>
      </c>
      <c r="E42" s="5" t="s">
        <v>130</v>
      </c>
      <c r="F42" s="10">
        <v>47630</v>
      </c>
      <c r="G42" s="10" t="s">
        <v>763</v>
      </c>
      <c r="H42" s="28">
        <v>13</v>
      </c>
    </row>
    <row r="43" spans="1:8" x14ac:dyDescent="0.25">
      <c r="A43" s="26" t="s">
        <v>131</v>
      </c>
      <c r="B43" s="26"/>
      <c r="C43" s="26"/>
      <c r="D43" s="26"/>
      <c r="E43" s="26"/>
      <c r="F43" s="30"/>
      <c r="G43" s="30"/>
      <c r="H43" s="27">
        <v>27</v>
      </c>
    </row>
    <row r="44" spans="1:8" x14ac:dyDescent="0.25">
      <c r="A44" s="5" t="s">
        <v>132</v>
      </c>
      <c r="B44" s="5" t="s">
        <v>757</v>
      </c>
      <c r="C44" s="5" t="s">
        <v>752</v>
      </c>
      <c r="D44" s="5" t="s">
        <v>19</v>
      </c>
      <c r="E44" s="5" t="s">
        <v>71</v>
      </c>
      <c r="F44" s="10" t="s">
        <v>133</v>
      </c>
      <c r="G44" s="70" t="s">
        <v>1232</v>
      </c>
      <c r="H44" s="28">
        <v>12</v>
      </c>
    </row>
    <row r="45" spans="1:8" x14ac:dyDescent="0.25">
      <c r="A45" s="5" t="s">
        <v>132</v>
      </c>
      <c r="B45" s="5" t="s">
        <v>757</v>
      </c>
      <c r="C45" s="5" t="s">
        <v>752</v>
      </c>
      <c r="D45" s="5" t="s">
        <v>19</v>
      </c>
      <c r="E45" s="5" t="s">
        <v>71</v>
      </c>
      <c r="F45" s="10" t="s">
        <v>134</v>
      </c>
      <c r="G45" s="70" t="s">
        <v>1232</v>
      </c>
      <c r="H45" s="28">
        <v>10</v>
      </c>
    </row>
    <row r="46" spans="1:8" x14ac:dyDescent="0.25">
      <c r="A46" s="5" t="s">
        <v>132</v>
      </c>
      <c r="B46" s="5" t="s">
        <v>757</v>
      </c>
      <c r="C46" s="5" t="s">
        <v>752</v>
      </c>
      <c r="D46" s="5" t="s">
        <v>19</v>
      </c>
      <c r="E46" s="5" t="s">
        <v>71</v>
      </c>
      <c r="F46" s="10" t="s">
        <v>135</v>
      </c>
      <c r="G46" s="70" t="s">
        <v>1232</v>
      </c>
      <c r="H46" s="28">
        <v>12</v>
      </c>
    </row>
    <row r="47" spans="1:8" x14ac:dyDescent="0.25">
      <c r="A47" s="5" t="s">
        <v>132</v>
      </c>
      <c r="B47" s="5" t="s">
        <v>757</v>
      </c>
      <c r="C47" s="5" t="s">
        <v>752</v>
      </c>
      <c r="D47" s="5" t="s">
        <v>19</v>
      </c>
      <c r="E47" s="5" t="s">
        <v>71</v>
      </c>
      <c r="F47" s="10" t="s">
        <v>136</v>
      </c>
      <c r="G47" s="70" t="s">
        <v>1232</v>
      </c>
      <c r="H47" s="28">
        <v>2</v>
      </c>
    </row>
    <row r="48" spans="1:8" x14ac:dyDescent="0.25">
      <c r="A48" s="5" t="s">
        <v>132</v>
      </c>
      <c r="B48" s="5" t="s">
        <v>757</v>
      </c>
      <c r="C48" s="5" t="s">
        <v>752</v>
      </c>
      <c r="D48" s="5" t="s">
        <v>19</v>
      </c>
      <c r="E48" s="5" t="s">
        <v>137</v>
      </c>
      <c r="F48" s="10" t="s">
        <v>138</v>
      </c>
      <c r="G48" s="70" t="s">
        <v>1232</v>
      </c>
      <c r="H48" s="28">
        <v>62</v>
      </c>
    </row>
    <row r="49" spans="1:8" x14ac:dyDescent="0.25">
      <c r="A49" s="5" t="s">
        <v>132</v>
      </c>
      <c r="B49" s="5" t="s">
        <v>757</v>
      </c>
      <c r="C49" s="5" t="s">
        <v>752</v>
      </c>
      <c r="D49" s="5" t="s">
        <v>19</v>
      </c>
      <c r="E49" s="5" t="s">
        <v>137</v>
      </c>
      <c r="F49" s="10" t="s">
        <v>139</v>
      </c>
      <c r="G49" s="70" t="s">
        <v>1232</v>
      </c>
      <c r="H49" s="28">
        <v>599</v>
      </c>
    </row>
    <row r="50" spans="1:8" x14ac:dyDescent="0.25">
      <c r="A50" s="26" t="s">
        <v>140</v>
      </c>
      <c r="B50" s="26"/>
      <c r="C50" s="26"/>
      <c r="D50" s="26"/>
      <c r="E50" s="26"/>
      <c r="F50" s="30"/>
      <c r="G50" s="30"/>
      <c r="H50" s="27">
        <v>697</v>
      </c>
    </row>
    <row r="51" spans="1:8" x14ac:dyDescent="0.25">
      <c r="A51" s="5" t="s">
        <v>141</v>
      </c>
      <c r="B51" s="5" t="s">
        <v>757</v>
      </c>
      <c r="C51" s="5" t="s">
        <v>752</v>
      </c>
      <c r="D51" s="5" t="s">
        <v>19</v>
      </c>
      <c r="E51" s="5" t="s">
        <v>142</v>
      </c>
      <c r="F51" s="10" t="s">
        <v>143</v>
      </c>
      <c r="G51" s="70" t="s">
        <v>1232</v>
      </c>
      <c r="H51" s="28">
        <v>2</v>
      </c>
    </row>
    <row r="52" spans="1:8" x14ac:dyDescent="0.25">
      <c r="A52" s="5" t="s">
        <v>141</v>
      </c>
      <c r="B52" s="5" t="s">
        <v>757</v>
      </c>
      <c r="C52" s="5" t="s">
        <v>752</v>
      </c>
      <c r="D52" s="5" t="s">
        <v>19</v>
      </c>
      <c r="E52" s="5" t="s">
        <v>144</v>
      </c>
      <c r="F52" s="10" t="s">
        <v>145</v>
      </c>
      <c r="G52" s="70" t="s">
        <v>1232</v>
      </c>
      <c r="H52" s="28">
        <v>2826</v>
      </c>
    </row>
    <row r="53" spans="1:8" x14ac:dyDescent="0.25">
      <c r="A53" s="5" t="s">
        <v>141</v>
      </c>
      <c r="B53" s="5" t="s">
        <v>757</v>
      </c>
      <c r="C53" s="5" t="s">
        <v>752</v>
      </c>
      <c r="D53" s="5" t="s">
        <v>19</v>
      </c>
      <c r="E53" s="5" t="s">
        <v>144</v>
      </c>
      <c r="F53" s="10" t="s">
        <v>146</v>
      </c>
      <c r="G53" s="70" t="s">
        <v>1232</v>
      </c>
      <c r="H53" s="28">
        <v>130</v>
      </c>
    </row>
    <row r="54" spans="1:8" x14ac:dyDescent="0.25">
      <c r="A54" s="5" t="s">
        <v>141</v>
      </c>
      <c r="B54" s="5" t="s">
        <v>757</v>
      </c>
      <c r="C54" s="5" t="s">
        <v>752</v>
      </c>
      <c r="D54" s="5" t="s">
        <v>19</v>
      </c>
      <c r="E54" s="5" t="s">
        <v>144</v>
      </c>
      <c r="F54" s="10" t="s">
        <v>147</v>
      </c>
      <c r="G54" s="70" t="s">
        <v>1232</v>
      </c>
      <c r="H54" s="28">
        <v>500</v>
      </c>
    </row>
    <row r="55" spans="1:8" x14ac:dyDescent="0.25">
      <c r="A55" s="5" t="s">
        <v>141</v>
      </c>
      <c r="B55" s="5" t="s">
        <v>757</v>
      </c>
      <c r="C55" s="5" t="s">
        <v>752</v>
      </c>
      <c r="D55" s="5" t="s">
        <v>19</v>
      </c>
      <c r="E55" s="5" t="s">
        <v>144</v>
      </c>
      <c r="F55" s="10" t="s">
        <v>148</v>
      </c>
      <c r="G55" s="70" t="s">
        <v>1232</v>
      </c>
      <c r="H55" s="28">
        <v>246</v>
      </c>
    </row>
    <row r="56" spans="1:8" x14ac:dyDescent="0.25">
      <c r="A56" s="5" t="s">
        <v>141</v>
      </c>
      <c r="B56" s="5" t="s">
        <v>757</v>
      </c>
      <c r="C56" s="5" t="s">
        <v>752</v>
      </c>
      <c r="D56" s="5" t="s">
        <v>19</v>
      </c>
      <c r="E56" s="5" t="s">
        <v>149</v>
      </c>
      <c r="F56" s="10" t="s">
        <v>150</v>
      </c>
      <c r="G56" s="70" t="s">
        <v>1232</v>
      </c>
      <c r="H56" s="28">
        <v>1</v>
      </c>
    </row>
    <row r="57" spans="1:8" x14ac:dyDescent="0.25">
      <c r="A57" s="5" t="s">
        <v>141</v>
      </c>
      <c r="B57" s="5" t="s">
        <v>757</v>
      </c>
      <c r="C57" s="5" t="s">
        <v>752</v>
      </c>
      <c r="D57" s="5" t="s">
        <v>19</v>
      </c>
      <c r="E57" s="5" t="s">
        <v>71</v>
      </c>
      <c r="F57" s="10" t="s">
        <v>151</v>
      </c>
      <c r="G57" s="70" t="s">
        <v>1232</v>
      </c>
      <c r="H57" s="28">
        <v>2</v>
      </c>
    </row>
    <row r="58" spans="1:8" x14ac:dyDescent="0.25">
      <c r="A58" s="5" t="s">
        <v>141</v>
      </c>
      <c r="B58" s="5" t="s">
        <v>757</v>
      </c>
      <c r="C58" s="5" t="s">
        <v>752</v>
      </c>
      <c r="D58" s="5" t="s">
        <v>19</v>
      </c>
      <c r="E58" s="5" t="s">
        <v>71</v>
      </c>
      <c r="F58" s="10" t="s">
        <v>152</v>
      </c>
      <c r="G58" s="70" t="s">
        <v>1232</v>
      </c>
      <c r="H58" s="28">
        <v>2</v>
      </c>
    </row>
    <row r="59" spans="1:8" x14ac:dyDescent="0.25">
      <c r="A59" s="5" t="s">
        <v>141</v>
      </c>
      <c r="B59" s="5" t="s">
        <v>757</v>
      </c>
      <c r="C59" s="5" t="s">
        <v>752</v>
      </c>
      <c r="D59" s="5" t="s">
        <v>19</v>
      </c>
      <c r="E59" s="5" t="s">
        <v>71</v>
      </c>
      <c r="F59" s="10" t="s">
        <v>153</v>
      </c>
      <c r="G59" s="70" t="s">
        <v>1232</v>
      </c>
      <c r="H59" s="28">
        <v>5</v>
      </c>
    </row>
    <row r="60" spans="1:8" x14ac:dyDescent="0.25">
      <c r="A60" s="5" t="s">
        <v>141</v>
      </c>
      <c r="B60" s="5" t="s">
        <v>757</v>
      </c>
      <c r="C60" s="5" t="s">
        <v>752</v>
      </c>
      <c r="D60" s="5" t="s">
        <v>19</v>
      </c>
      <c r="E60" s="5" t="s">
        <v>154</v>
      </c>
      <c r="F60" s="10" t="s">
        <v>155</v>
      </c>
      <c r="G60" s="70" t="s">
        <v>1232</v>
      </c>
      <c r="H60" s="28">
        <v>2</v>
      </c>
    </row>
    <row r="61" spans="1:8" x14ac:dyDescent="0.25">
      <c r="A61" s="5" t="s">
        <v>141</v>
      </c>
      <c r="B61" s="5" t="s">
        <v>757</v>
      </c>
      <c r="C61" s="5" t="s">
        <v>752</v>
      </c>
      <c r="D61" s="5" t="s">
        <v>19</v>
      </c>
      <c r="E61" s="5" t="s">
        <v>156</v>
      </c>
      <c r="F61" s="10" t="s">
        <v>157</v>
      </c>
      <c r="G61" s="70" t="s">
        <v>1232</v>
      </c>
      <c r="H61" s="28">
        <v>1</v>
      </c>
    </row>
    <row r="62" spans="1:8" x14ac:dyDescent="0.25">
      <c r="A62" s="5" t="s">
        <v>141</v>
      </c>
      <c r="B62" s="5" t="s">
        <v>757</v>
      </c>
      <c r="C62" s="5" t="s">
        <v>752</v>
      </c>
      <c r="D62" s="5" t="s">
        <v>19</v>
      </c>
      <c r="E62" s="5" t="s">
        <v>156</v>
      </c>
      <c r="F62" s="10" t="s">
        <v>158</v>
      </c>
      <c r="G62" s="70" t="s">
        <v>1232</v>
      </c>
      <c r="H62" s="28">
        <v>7</v>
      </c>
    </row>
    <row r="63" spans="1:8" x14ac:dyDescent="0.25">
      <c r="A63" s="5" t="s">
        <v>141</v>
      </c>
      <c r="B63" s="5" t="s">
        <v>757</v>
      </c>
      <c r="C63" s="5" t="s">
        <v>752</v>
      </c>
      <c r="D63" s="5" t="s">
        <v>19</v>
      </c>
      <c r="E63" s="5" t="s">
        <v>137</v>
      </c>
      <c r="F63" s="10" t="s">
        <v>159</v>
      </c>
      <c r="G63" s="70" t="s">
        <v>1232</v>
      </c>
      <c r="H63" s="28">
        <v>148</v>
      </c>
    </row>
    <row r="64" spans="1:8" x14ac:dyDescent="0.25">
      <c r="A64" s="5" t="s">
        <v>141</v>
      </c>
      <c r="B64" s="5" t="s">
        <v>757</v>
      </c>
      <c r="C64" s="5" t="s">
        <v>752</v>
      </c>
      <c r="D64" s="5" t="s">
        <v>19</v>
      </c>
      <c r="E64" s="5" t="s">
        <v>137</v>
      </c>
      <c r="F64" s="10" t="s">
        <v>160</v>
      </c>
      <c r="G64" s="70" t="s">
        <v>1232</v>
      </c>
      <c r="H64" s="28">
        <v>153</v>
      </c>
    </row>
    <row r="65" spans="1:8" x14ac:dyDescent="0.25">
      <c r="A65" s="5" t="s">
        <v>141</v>
      </c>
      <c r="B65" s="5" t="s">
        <v>757</v>
      </c>
      <c r="C65" s="5" t="s">
        <v>752</v>
      </c>
      <c r="D65" s="5" t="s">
        <v>19</v>
      </c>
      <c r="E65" s="5" t="s">
        <v>137</v>
      </c>
      <c r="F65" s="10" t="s">
        <v>161</v>
      </c>
      <c r="G65" s="70" t="s">
        <v>1232</v>
      </c>
      <c r="H65" s="28">
        <v>2</v>
      </c>
    </row>
    <row r="66" spans="1:8" x14ac:dyDescent="0.25">
      <c r="A66" s="5" t="s">
        <v>141</v>
      </c>
      <c r="B66" s="5" t="s">
        <v>757</v>
      </c>
      <c r="C66" s="5" t="s">
        <v>752</v>
      </c>
      <c r="D66" s="5" t="s">
        <v>19</v>
      </c>
      <c r="E66" s="5" t="s">
        <v>137</v>
      </c>
      <c r="F66" s="10" t="s">
        <v>162</v>
      </c>
      <c r="G66" s="70" t="s">
        <v>1232</v>
      </c>
      <c r="H66" s="28">
        <v>30</v>
      </c>
    </row>
    <row r="67" spans="1:8" x14ac:dyDescent="0.25">
      <c r="A67" s="5" t="s">
        <v>141</v>
      </c>
      <c r="B67" s="5" t="s">
        <v>757</v>
      </c>
      <c r="C67" s="5" t="s">
        <v>752</v>
      </c>
      <c r="D67" s="5" t="s">
        <v>19</v>
      </c>
      <c r="E67" s="5" t="s">
        <v>137</v>
      </c>
      <c r="F67" s="10" t="s">
        <v>163</v>
      </c>
      <c r="G67" s="70" t="s">
        <v>1232</v>
      </c>
      <c r="H67" s="28">
        <v>27</v>
      </c>
    </row>
    <row r="68" spans="1:8" x14ac:dyDescent="0.25">
      <c r="A68" s="5" t="s">
        <v>141</v>
      </c>
      <c r="B68" s="5" t="s">
        <v>757</v>
      </c>
      <c r="C68" s="5" t="s">
        <v>752</v>
      </c>
      <c r="D68" s="5" t="s">
        <v>19</v>
      </c>
      <c r="E68" s="5" t="s">
        <v>137</v>
      </c>
      <c r="F68" s="10" t="s">
        <v>164</v>
      </c>
      <c r="G68" s="70" t="s">
        <v>1232</v>
      </c>
      <c r="H68" s="28">
        <v>2</v>
      </c>
    </row>
    <row r="69" spans="1:8" x14ac:dyDescent="0.25">
      <c r="A69" s="5" t="s">
        <v>141</v>
      </c>
      <c r="B69" s="5" t="s">
        <v>757</v>
      </c>
      <c r="C69" s="5" t="s">
        <v>752</v>
      </c>
      <c r="D69" s="5" t="s">
        <v>19</v>
      </c>
      <c r="E69" s="5" t="s">
        <v>137</v>
      </c>
      <c r="F69" s="10" t="s">
        <v>165</v>
      </c>
      <c r="G69" s="70" t="s">
        <v>1232</v>
      </c>
      <c r="H69" s="28">
        <v>1134</v>
      </c>
    </row>
    <row r="70" spans="1:8" x14ac:dyDescent="0.25">
      <c r="A70" s="5" t="s">
        <v>141</v>
      </c>
      <c r="B70" s="5" t="s">
        <v>757</v>
      </c>
      <c r="C70" s="5" t="s">
        <v>752</v>
      </c>
      <c r="D70" s="5" t="s">
        <v>19</v>
      </c>
      <c r="E70" s="5" t="s">
        <v>137</v>
      </c>
      <c r="F70" s="10" t="s">
        <v>166</v>
      </c>
      <c r="G70" s="70" t="s">
        <v>1232</v>
      </c>
      <c r="H70" s="28">
        <v>105</v>
      </c>
    </row>
    <row r="71" spans="1:8" x14ac:dyDescent="0.25">
      <c r="A71" s="5" t="s">
        <v>141</v>
      </c>
      <c r="B71" s="5" t="s">
        <v>757</v>
      </c>
      <c r="C71" s="5" t="s">
        <v>752</v>
      </c>
      <c r="D71" s="5" t="s">
        <v>19</v>
      </c>
      <c r="E71" s="5" t="s">
        <v>137</v>
      </c>
      <c r="F71" s="10" t="s">
        <v>167</v>
      </c>
      <c r="G71" s="70" t="s">
        <v>1232</v>
      </c>
      <c r="H71" s="28">
        <v>6</v>
      </c>
    </row>
    <row r="72" spans="1:8" x14ac:dyDescent="0.25">
      <c r="A72" s="5" t="s">
        <v>141</v>
      </c>
      <c r="B72" s="5" t="s">
        <v>757</v>
      </c>
      <c r="C72" s="5" t="s">
        <v>752</v>
      </c>
      <c r="D72" s="5" t="s">
        <v>19</v>
      </c>
      <c r="E72" s="5" t="s">
        <v>137</v>
      </c>
      <c r="F72" s="10" t="s">
        <v>168</v>
      </c>
      <c r="G72" s="70" t="s">
        <v>1232</v>
      </c>
      <c r="H72" s="28">
        <v>1</v>
      </c>
    </row>
    <row r="73" spans="1:8" x14ac:dyDescent="0.25">
      <c r="A73" s="26" t="s">
        <v>169</v>
      </c>
      <c r="B73" s="26"/>
      <c r="C73" s="26"/>
      <c r="D73" s="26"/>
      <c r="E73" s="26"/>
      <c r="F73" s="30"/>
      <c r="G73" s="30"/>
      <c r="H73" s="27">
        <v>5332</v>
      </c>
    </row>
    <row r="74" spans="1:8" x14ac:dyDescent="0.25">
      <c r="A74" s="5" t="s">
        <v>170</v>
      </c>
      <c r="B74" s="5" t="s">
        <v>757</v>
      </c>
      <c r="C74" s="5" t="s">
        <v>752</v>
      </c>
      <c r="D74" s="5" t="s">
        <v>19</v>
      </c>
      <c r="E74" s="5" t="s">
        <v>71</v>
      </c>
      <c r="F74" s="10" t="s">
        <v>171</v>
      </c>
      <c r="G74" s="70" t="s">
        <v>1232</v>
      </c>
      <c r="H74" s="28">
        <v>28</v>
      </c>
    </row>
    <row r="75" spans="1:8" x14ac:dyDescent="0.25">
      <c r="A75" s="26" t="s">
        <v>172</v>
      </c>
      <c r="B75" s="26"/>
      <c r="C75" s="26"/>
      <c r="D75" s="26"/>
      <c r="E75" s="26"/>
      <c r="F75" s="30"/>
      <c r="G75" s="30"/>
      <c r="H75" s="27">
        <v>28</v>
      </c>
    </row>
    <row r="76" spans="1:8" x14ac:dyDescent="0.25">
      <c r="A76" s="5" t="s">
        <v>173</v>
      </c>
      <c r="B76" s="5" t="s">
        <v>758</v>
      </c>
      <c r="C76" s="5" t="s">
        <v>755</v>
      </c>
      <c r="D76" s="5" t="s">
        <v>11</v>
      </c>
      <c r="E76" s="5" t="s">
        <v>174</v>
      </c>
      <c r="F76" s="10" t="s">
        <v>175</v>
      </c>
      <c r="G76" s="10" t="s">
        <v>763</v>
      </c>
      <c r="H76" s="28">
        <v>1086</v>
      </c>
    </row>
    <row r="77" spans="1:8" x14ac:dyDescent="0.25">
      <c r="A77" s="26" t="s">
        <v>176</v>
      </c>
      <c r="B77" s="26"/>
      <c r="C77" s="26"/>
      <c r="D77" s="26"/>
      <c r="E77" s="26"/>
      <c r="F77" s="30"/>
      <c r="G77" s="30"/>
      <c r="H77" s="27">
        <v>1086</v>
      </c>
    </row>
    <row r="78" spans="1:8" x14ac:dyDescent="0.25">
      <c r="A78" s="5" t="s">
        <v>177</v>
      </c>
      <c r="B78" s="5" t="s">
        <v>758</v>
      </c>
      <c r="C78" s="5" t="s">
        <v>755</v>
      </c>
      <c r="D78" s="5" t="s">
        <v>11</v>
      </c>
      <c r="E78" s="5" t="s">
        <v>178</v>
      </c>
      <c r="F78" s="10" t="s">
        <v>179</v>
      </c>
      <c r="G78" s="10" t="s">
        <v>763</v>
      </c>
      <c r="H78" s="28">
        <v>517</v>
      </c>
    </row>
    <row r="79" spans="1:8" x14ac:dyDescent="0.25">
      <c r="A79" s="26" t="s">
        <v>180</v>
      </c>
      <c r="B79" s="26"/>
      <c r="C79" s="26"/>
      <c r="D79" s="26"/>
      <c r="E79" s="26"/>
      <c r="F79" s="30"/>
      <c r="G79" s="30"/>
      <c r="H79" s="27">
        <v>517</v>
      </c>
    </row>
    <row r="80" spans="1:8" x14ac:dyDescent="0.25">
      <c r="A80" s="5" t="s">
        <v>177</v>
      </c>
      <c r="B80" s="5" t="s">
        <v>758</v>
      </c>
      <c r="C80" s="5" t="s">
        <v>755</v>
      </c>
      <c r="D80" s="5" t="s">
        <v>11</v>
      </c>
      <c r="E80" s="5" t="s">
        <v>181</v>
      </c>
      <c r="F80" s="10" t="s">
        <v>182</v>
      </c>
      <c r="G80" s="10" t="s">
        <v>763</v>
      </c>
      <c r="H80" s="28">
        <v>15</v>
      </c>
    </row>
    <row r="81" spans="1:8" s="73" customFormat="1" x14ac:dyDescent="0.25">
      <c r="A81" s="5" t="s">
        <v>177</v>
      </c>
      <c r="B81" s="5" t="s">
        <v>758</v>
      </c>
      <c r="C81" s="5" t="s">
        <v>755</v>
      </c>
      <c r="D81" s="5" t="s">
        <v>11</v>
      </c>
      <c r="E81" s="5" t="s">
        <v>1233</v>
      </c>
      <c r="F81" s="10" t="s">
        <v>1234</v>
      </c>
      <c r="G81" s="10" t="s">
        <v>763</v>
      </c>
      <c r="H81" s="28">
        <v>31</v>
      </c>
    </row>
    <row r="82" spans="1:8" s="73" customFormat="1" x14ac:dyDescent="0.25">
      <c r="A82" s="5" t="s">
        <v>177</v>
      </c>
      <c r="B82" s="5" t="s">
        <v>758</v>
      </c>
      <c r="C82" s="5" t="s">
        <v>755</v>
      </c>
      <c r="D82" s="5" t="s">
        <v>11</v>
      </c>
      <c r="E82" s="5" t="s">
        <v>1233</v>
      </c>
      <c r="F82" s="10" t="s">
        <v>1235</v>
      </c>
      <c r="G82" s="10" t="s">
        <v>763</v>
      </c>
      <c r="H82" s="28">
        <v>32</v>
      </c>
    </row>
    <row r="83" spans="1:8" s="73" customFormat="1" x14ac:dyDescent="0.25">
      <c r="A83" s="5" t="s">
        <v>177</v>
      </c>
      <c r="B83" s="5" t="s">
        <v>758</v>
      </c>
      <c r="C83" s="5" t="s">
        <v>755</v>
      </c>
      <c r="D83" s="5" t="s">
        <v>11</v>
      </c>
      <c r="E83" s="5" t="s">
        <v>1233</v>
      </c>
      <c r="F83" s="10" t="s">
        <v>1234</v>
      </c>
      <c r="G83" s="10" t="s">
        <v>763</v>
      </c>
      <c r="H83" s="28">
        <v>18</v>
      </c>
    </row>
    <row r="84" spans="1:8" s="73" customFormat="1" x14ac:dyDescent="0.25">
      <c r="A84" s="5" t="s">
        <v>177</v>
      </c>
      <c r="B84" s="5" t="s">
        <v>758</v>
      </c>
      <c r="C84" s="5" t="s">
        <v>755</v>
      </c>
      <c r="D84" s="5" t="s">
        <v>11</v>
      </c>
      <c r="E84" s="5" t="s">
        <v>1233</v>
      </c>
      <c r="F84" s="10" t="s">
        <v>1236</v>
      </c>
      <c r="G84" s="10" t="s">
        <v>763</v>
      </c>
      <c r="H84" s="28">
        <v>31</v>
      </c>
    </row>
    <row r="85" spans="1:8" s="73" customFormat="1" x14ac:dyDescent="0.25">
      <c r="A85" s="5" t="s">
        <v>177</v>
      </c>
      <c r="B85" s="5" t="s">
        <v>758</v>
      </c>
      <c r="C85" s="5" t="s">
        <v>755</v>
      </c>
      <c r="D85" s="5" t="s">
        <v>11</v>
      </c>
      <c r="E85" s="5" t="s">
        <v>1233</v>
      </c>
      <c r="F85" s="10" t="s">
        <v>1237</v>
      </c>
      <c r="G85" s="10" t="s">
        <v>763</v>
      </c>
      <c r="H85" s="28">
        <v>2</v>
      </c>
    </row>
    <row r="86" spans="1:8" s="73" customFormat="1" x14ac:dyDescent="0.25">
      <c r="A86" s="5" t="s">
        <v>177</v>
      </c>
      <c r="B86" s="5" t="s">
        <v>758</v>
      </c>
      <c r="C86" s="5" t="s">
        <v>755</v>
      </c>
      <c r="D86" s="5" t="s">
        <v>11</v>
      </c>
      <c r="E86" s="5" t="s">
        <v>1233</v>
      </c>
      <c r="F86" s="10" t="s">
        <v>1238</v>
      </c>
      <c r="G86" s="10" t="s">
        <v>763</v>
      </c>
      <c r="H86" s="28">
        <v>1</v>
      </c>
    </row>
    <row r="87" spans="1:8" s="73" customFormat="1" x14ac:dyDescent="0.25">
      <c r="A87" s="5" t="s">
        <v>177</v>
      </c>
      <c r="B87" s="5" t="s">
        <v>758</v>
      </c>
      <c r="C87" s="5" t="s">
        <v>755</v>
      </c>
      <c r="D87" s="5" t="s">
        <v>11</v>
      </c>
      <c r="E87" s="5" t="s">
        <v>1233</v>
      </c>
      <c r="F87" s="10" t="s">
        <v>1239</v>
      </c>
      <c r="G87" s="10" t="s">
        <v>763</v>
      </c>
      <c r="H87" s="28">
        <v>1</v>
      </c>
    </row>
    <row r="88" spans="1:8" s="73" customFormat="1" x14ac:dyDescent="0.25">
      <c r="A88" s="5" t="s">
        <v>177</v>
      </c>
      <c r="B88" s="5" t="s">
        <v>758</v>
      </c>
      <c r="C88" s="5" t="s">
        <v>755</v>
      </c>
      <c r="D88" s="5" t="s">
        <v>11</v>
      </c>
      <c r="E88" s="5" t="s">
        <v>1233</v>
      </c>
      <c r="F88" s="10" t="s">
        <v>1240</v>
      </c>
      <c r="G88" s="10" t="s">
        <v>763</v>
      </c>
      <c r="H88" s="28">
        <v>8</v>
      </c>
    </row>
    <row r="89" spans="1:8" s="73" customFormat="1" x14ac:dyDescent="0.25">
      <c r="A89" s="5" t="s">
        <v>177</v>
      </c>
      <c r="B89" s="5" t="s">
        <v>758</v>
      </c>
      <c r="C89" s="5" t="s">
        <v>755</v>
      </c>
      <c r="D89" s="5" t="s">
        <v>11</v>
      </c>
      <c r="E89" s="5" t="s">
        <v>1233</v>
      </c>
      <c r="F89" s="90" t="s">
        <v>1235</v>
      </c>
      <c r="G89" s="10" t="s">
        <v>763</v>
      </c>
      <c r="H89" s="28">
        <v>12</v>
      </c>
    </row>
    <row r="90" spans="1:8" x14ac:dyDescent="0.25">
      <c r="A90" s="5" t="s">
        <v>177</v>
      </c>
      <c r="B90" s="5" t="s">
        <v>758</v>
      </c>
      <c r="C90" s="5" t="s">
        <v>755</v>
      </c>
      <c r="D90" s="5" t="s">
        <v>11</v>
      </c>
      <c r="E90" s="5" t="s">
        <v>183</v>
      </c>
      <c r="F90" s="10" t="s">
        <v>184</v>
      </c>
      <c r="G90" s="10" t="s">
        <v>763</v>
      </c>
      <c r="H90" s="28">
        <v>24</v>
      </c>
    </row>
    <row r="91" spans="1:8" x14ac:dyDescent="0.25">
      <c r="A91" s="5" t="s">
        <v>177</v>
      </c>
      <c r="B91" s="5" t="s">
        <v>758</v>
      </c>
      <c r="C91" s="5" t="s">
        <v>755</v>
      </c>
      <c r="D91" s="5" t="s">
        <v>11</v>
      </c>
      <c r="E91" s="5" t="s">
        <v>185</v>
      </c>
      <c r="F91" s="10" t="s">
        <v>186</v>
      </c>
      <c r="G91" s="10" t="s">
        <v>763</v>
      </c>
      <c r="H91" s="28">
        <v>2</v>
      </c>
    </row>
    <row r="92" spans="1:8" x14ac:dyDescent="0.25">
      <c r="A92" s="26" t="s">
        <v>180</v>
      </c>
      <c r="B92" s="26"/>
      <c r="C92" s="26"/>
      <c r="D92" s="26"/>
      <c r="E92" s="26"/>
      <c r="F92" s="30"/>
      <c r="G92" s="30"/>
      <c r="H92" s="27">
        <v>177</v>
      </c>
    </row>
    <row r="93" spans="1:8" x14ac:dyDescent="0.25">
      <c r="A93" s="5" t="s">
        <v>187</v>
      </c>
      <c r="B93" s="5" t="s">
        <v>757</v>
      </c>
      <c r="C93" s="5" t="s">
        <v>753</v>
      </c>
      <c r="D93" s="5" t="s">
        <v>15</v>
      </c>
      <c r="E93" s="5" t="s">
        <v>188</v>
      </c>
      <c r="F93" s="10" t="s">
        <v>189</v>
      </c>
      <c r="G93" s="70" t="s">
        <v>1232</v>
      </c>
      <c r="H93" s="28">
        <v>2</v>
      </c>
    </row>
    <row r="94" spans="1:8" x14ac:dyDescent="0.25">
      <c r="A94" s="5" t="s">
        <v>187</v>
      </c>
      <c r="B94" s="5" t="s">
        <v>757</v>
      </c>
      <c r="C94" s="5" t="s">
        <v>753</v>
      </c>
      <c r="D94" s="5" t="s">
        <v>15</v>
      </c>
      <c r="E94" s="5" t="s">
        <v>100</v>
      </c>
      <c r="F94" s="10" t="s">
        <v>190</v>
      </c>
      <c r="G94" s="70" t="s">
        <v>1232</v>
      </c>
      <c r="H94" s="28">
        <v>6</v>
      </c>
    </row>
    <row r="95" spans="1:8" x14ac:dyDescent="0.25">
      <c r="A95" s="5" t="s">
        <v>187</v>
      </c>
      <c r="B95" s="5" t="s">
        <v>757</v>
      </c>
      <c r="C95" s="5" t="s">
        <v>753</v>
      </c>
      <c r="D95" s="5" t="s">
        <v>15</v>
      </c>
      <c r="E95" s="5" t="s">
        <v>100</v>
      </c>
      <c r="F95" s="10" t="s">
        <v>191</v>
      </c>
      <c r="G95" s="70" t="s">
        <v>1232</v>
      </c>
      <c r="H95" s="28">
        <v>14</v>
      </c>
    </row>
    <row r="96" spans="1:8" x14ac:dyDescent="0.25">
      <c r="A96" s="5" t="s">
        <v>187</v>
      </c>
      <c r="B96" s="5" t="s">
        <v>757</v>
      </c>
      <c r="C96" s="5" t="s">
        <v>753</v>
      </c>
      <c r="D96" s="5" t="s">
        <v>15</v>
      </c>
      <c r="E96" s="5" t="s">
        <v>86</v>
      </c>
      <c r="F96" s="10" t="s">
        <v>192</v>
      </c>
      <c r="G96" s="70" t="s">
        <v>1232</v>
      </c>
      <c r="H96" s="28">
        <v>1</v>
      </c>
    </row>
    <row r="97" spans="1:8" x14ac:dyDescent="0.25">
      <c r="A97" s="26" t="s">
        <v>193</v>
      </c>
      <c r="B97" s="26"/>
      <c r="C97" s="26"/>
      <c r="D97" s="26"/>
      <c r="E97" s="26"/>
      <c r="F97" s="30"/>
      <c r="G97" s="30"/>
      <c r="H97" s="27">
        <v>23</v>
      </c>
    </row>
    <row r="98" spans="1:8" x14ac:dyDescent="0.25">
      <c r="A98" s="5" t="s">
        <v>194</v>
      </c>
      <c r="B98" s="5" t="s">
        <v>757</v>
      </c>
      <c r="C98" s="5" t="s">
        <v>753</v>
      </c>
      <c r="D98" s="5" t="s">
        <v>15</v>
      </c>
      <c r="E98" s="5" t="s">
        <v>195</v>
      </c>
      <c r="F98" s="10" t="s">
        <v>196</v>
      </c>
      <c r="G98" s="70" t="s">
        <v>1232</v>
      </c>
      <c r="H98" s="28">
        <v>4</v>
      </c>
    </row>
    <row r="99" spans="1:8" x14ac:dyDescent="0.25">
      <c r="A99" s="5" t="s">
        <v>194</v>
      </c>
      <c r="B99" s="5" t="s">
        <v>757</v>
      </c>
      <c r="C99" s="5" t="s">
        <v>753</v>
      </c>
      <c r="D99" s="5" t="s">
        <v>15</v>
      </c>
      <c r="E99" s="5" t="s">
        <v>197</v>
      </c>
      <c r="F99" s="10" t="s">
        <v>198</v>
      </c>
      <c r="G99" s="70" t="s">
        <v>1232</v>
      </c>
      <c r="H99" s="28">
        <v>1</v>
      </c>
    </row>
    <row r="100" spans="1:8" x14ac:dyDescent="0.25">
      <c r="A100" s="5" t="s">
        <v>194</v>
      </c>
      <c r="B100" s="5" t="s">
        <v>757</v>
      </c>
      <c r="C100" s="5" t="s">
        <v>753</v>
      </c>
      <c r="D100" s="5" t="s">
        <v>15</v>
      </c>
      <c r="E100" s="5" t="s">
        <v>188</v>
      </c>
      <c r="F100" s="10" t="s">
        <v>199</v>
      </c>
      <c r="G100" s="70" t="s">
        <v>1232</v>
      </c>
      <c r="H100" s="28">
        <v>1</v>
      </c>
    </row>
    <row r="101" spans="1:8" x14ac:dyDescent="0.25">
      <c r="A101" s="5" t="s">
        <v>194</v>
      </c>
      <c r="B101" s="5" t="s">
        <v>757</v>
      </c>
      <c r="C101" s="5" t="s">
        <v>753</v>
      </c>
      <c r="D101" s="5" t="s">
        <v>15</v>
      </c>
      <c r="E101" s="5" t="s">
        <v>188</v>
      </c>
      <c r="F101" s="10" t="s">
        <v>200</v>
      </c>
      <c r="G101" s="70" t="s">
        <v>1232</v>
      </c>
      <c r="H101" s="28">
        <v>1</v>
      </c>
    </row>
    <row r="102" spans="1:8" x14ac:dyDescent="0.25">
      <c r="A102" s="5" t="s">
        <v>194</v>
      </c>
      <c r="B102" s="5" t="s">
        <v>757</v>
      </c>
      <c r="C102" s="5" t="s">
        <v>753</v>
      </c>
      <c r="D102" s="5" t="s">
        <v>15</v>
      </c>
      <c r="E102" s="5" t="s">
        <v>100</v>
      </c>
      <c r="F102" s="10" t="s">
        <v>201</v>
      </c>
      <c r="G102" s="70" t="s">
        <v>1232</v>
      </c>
      <c r="H102" s="28">
        <v>1</v>
      </c>
    </row>
    <row r="103" spans="1:8" x14ac:dyDescent="0.25">
      <c r="A103" s="5" t="s">
        <v>194</v>
      </c>
      <c r="B103" s="5" t="s">
        <v>757</v>
      </c>
      <c r="C103" s="5" t="s">
        <v>753</v>
      </c>
      <c r="D103" s="5" t="s">
        <v>15</v>
      </c>
      <c r="E103" s="5" t="s">
        <v>100</v>
      </c>
      <c r="F103" s="10" t="s">
        <v>202</v>
      </c>
      <c r="G103" s="70" t="s">
        <v>1232</v>
      </c>
      <c r="H103" s="28">
        <v>2</v>
      </c>
    </row>
    <row r="104" spans="1:8" x14ac:dyDescent="0.25">
      <c r="A104" s="5" t="s">
        <v>194</v>
      </c>
      <c r="B104" s="5" t="s">
        <v>757</v>
      </c>
      <c r="C104" s="5" t="s">
        <v>753</v>
      </c>
      <c r="D104" s="5" t="s">
        <v>15</v>
      </c>
      <c r="E104" s="5" t="s">
        <v>100</v>
      </c>
      <c r="F104" s="10" t="s">
        <v>203</v>
      </c>
      <c r="G104" s="70" t="s">
        <v>1232</v>
      </c>
      <c r="H104" s="28">
        <v>65</v>
      </c>
    </row>
    <row r="105" spans="1:8" x14ac:dyDescent="0.25">
      <c r="A105" s="5" t="s">
        <v>194</v>
      </c>
      <c r="B105" s="5" t="s">
        <v>757</v>
      </c>
      <c r="C105" s="5" t="s">
        <v>753</v>
      </c>
      <c r="D105" s="5" t="s">
        <v>15</v>
      </c>
      <c r="E105" s="5" t="s">
        <v>100</v>
      </c>
      <c r="F105" s="10" t="s">
        <v>204</v>
      </c>
      <c r="G105" s="70" t="s">
        <v>1232</v>
      </c>
      <c r="H105" s="28">
        <v>21</v>
      </c>
    </row>
    <row r="106" spans="1:8" x14ac:dyDescent="0.25">
      <c r="A106" s="5" t="s">
        <v>194</v>
      </c>
      <c r="B106" s="5" t="s">
        <v>757</v>
      </c>
      <c r="C106" s="5" t="s">
        <v>753</v>
      </c>
      <c r="D106" s="5" t="s">
        <v>15</v>
      </c>
      <c r="E106" s="5" t="s">
        <v>205</v>
      </c>
      <c r="F106" s="10" t="s">
        <v>206</v>
      </c>
      <c r="G106" s="70" t="s">
        <v>1232</v>
      </c>
      <c r="H106" s="28">
        <v>63</v>
      </c>
    </row>
    <row r="107" spans="1:8" x14ac:dyDescent="0.25">
      <c r="A107" s="5" t="s">
        <v>194</v>
      </c>
      <c r="B107" s="5" t="s">
        <v>757</v>
      </c>
      <c r="C107" s="5" t="s">
        <v>753</v>
      </c>
      <c r="D107" s="5" t="s">
        <v>15</v>
      </c>
      <c r="E107" s="5" t="s">
        <v>205</v>
      </c>
      <c r="F107" s="10" t="s">
        <v>207</v>
      </c>
      <c r="G107" s="70" t="s">
        <v>1232</v>
      </c>
      <c r="H107" s="28">
        <v>73</v>
      </c>
    </row>
    <row r="108" spans="1:8" x14ac:dyDescent="0.25">
      <c r="A108" s="5" t="s">
        <v>194</v>
      </c>
      <c r="B108" s="5" t="s">
        <v>757</v>
      </c>
      <c r="C108" s="5" t="s">
        <v>753</v>
      </c>
      <c r="D108" s="5" t="s">
        <v>15</v>
      </c>
      <c r="E108" s="5" t="s">
        <v>205</v>
      </c>
      <c r="F108" s="10" t="s">
        <v>208</v>
      </c>
      <c r="G108" s="70" t="s">
        <v>1232</v>
      </c>
      <c r="H108" s="28">
        <v>203</v>
      </c>
    </row>
    <row r="109" spans="1:8" x14ac:dyDescent="0.25">
      <c r="A109" s="5" t="s">
        <v>194</v>
      </c>
      <c r="B109" s="5" t="s">
        <v>757</v>
      </c>
      <c r="C109" s="5" t="s">
        <v>753</v>
      </c>
      <c r="D109" s="5" t="s">
        <v>15</v>
      </c>
      <c r="E109" s="5" t="s">
        <v>86</v>
      </c>
      <c r="F109" s="10" t="s">
        <v>209</v>
      </c>
      <c r="G109" s="70" t="s">
        <v>1232</v>
      </c>
      <c r="H109" s="28">
        <v>3</v>
      </c>
    </row>
    <row r="110" spans="1:8" x14ac:dyDescent="0.25">
      <c r="A110" s="5" t="s">
        <v>194</v>
      </c>
      <c r="B110" s="5" t="s">
        <v>757</v>
      </c>
      <c r="C110" s="5" t="s">
        <v>753</v>
      </c>
      <c r="D110" s="5" t="s">
        <v>15</v>
      </c>
      <c r="E110" s="5" t="s">
        <v>86</v>
      </c>
      <c r="F110" s="10" t="s">
        <v>210</v>
      </c>
      <c r="G110" s="70" t="s">
        <v>1232</v>
      </c>
      <c r="H110" s="28">
        <v>5</v>
      </c>
    </row>
    <row r="111" spans="1:8" x14ac:dyDescent="0.25">
      <c r="A111" s="5" t="s">
        <v>194</v>
      </c>
      <c r="B111" s="5" t="s">
        <v>757</v>
      </c>
      <c r="C111" s="5" t="s">
        <v>753</v>
      </c>
      <c r="D111" s="5" t="s">
        <v>15</v>
      </c>
      <c r="E111" s="5" t="s">
        <v>86</v>
      </c>
      <c r="F111" s="10" t="s">
        <v>211</v>
      </c>
      <c r="G111" s="70" t="s">
        <v>1232</v>
      </c>
      <c r="H111" s="28">
        <v>2</v>
      </c>
    </row>
    <row r="112" spans="1:8" x14ac:dyDescent="0.25">
      <c r="A112" s="5" t="s">
        <v>194</v>
      </c>
      <c r="B112" s="5" t="s">
        <v>757</v>
      </c>
      <c r="C112" s="5" t="s">
        <v>753</v>
      </c>
      <c r="D112" s="5" t="s">
        <v>15</v>
      </c>
      <c r="E112" s="5" t="s">
        <v>86</v>
      </c>
      <c r="F112" s="10" t="s">
        <v>212</v>
      </c>
      <c r="G112" s="70" t="s">
        <v>1232</v>
      </c>
      <c r="H112" s="28">
        <v>4</v>
      </c>
    </row>
    <row r="113" spans="1:8" x14ac:dyDescent="0.25">
      <c r="A113" s="5" t="s">
        <v>194</v>
      </c>
      <c r="B113" s="5" t="s">
        <v>757</v>
      </c>
      <c r="C113" s="5" t="s">
        <v>753</v>
      </c>
      <c r="D113" s="5" t="s">
        <v>15</v>
      </c>
      <c r="E113" s="5" t="s">
        <v>86</v>
      </c>
      <c r="F113" s="10" t="s">
        <v>213</v>
      </c>
      <c r="G113" s="70" t="s">
        <v>1232</v>
      </c>
      <c r="H113" s="28">
        <v>4</v>
      </c>
    </row>
    <row r="114" spans="1:8" x14ac:dyDescent="0.25">
      <c r="A114" s="5" t="s">
        <v>194</v>
      </c>
      <c r="B114" s="5" t="s">
        <v>757</v>
      </c>
      <c r="C114" s="5" t="s">
        <v>753</v>
      </c>
      <c r="D114" s="5" t="s">
        <v>15</v>
      </c>
      <c r="E114" s="5" t="s">
        <v>86</v>
      </c>
      <c r="F114" s="10" t="s">
        <v>214</v>
      </c>
      <c r="G114" s="70" t="s">
        <v>1232</v>
      </c>
      <c r="H114" s="28">
        <v>3</v>
      </c>
    </row>
    <row r="115" spans="1:8" x14ac:dyDescent="0.25">
      <c r="A115" s="5" t="s">
        <v>194</v>
      </c>
      <c r="B115" s="5" t="s">
        <v>757</v>
      </c>
      <c r="C115" s="5" t="s">
        <v>753</v>
      </c>
      <c r="D115" s="5" t="s">
        <v>15</v>
      </c>
      <c r="E115" s="5" t="s">
        <v>86</v>
      </c>
      <c r="F115" s="10" t="s">
        <v>215</v>
      </c>
      <c r="G115" s="70" t="s">
        <v>1232</v>
      </c>
      <c r="H115" s="28">
        <v>2</v>
      </c>
    </row>
    <row r="116" spans="1:8" x14ac:dyDescent="0.25">
      <c r="A116" s="5" t="s">
        <v>194</v>
      </c>
      <c r="B116" s="5" t="s">
        <v>757</v>
      </c>
      <c r="C116" s="5" t="s">
        <v>753</v>
      </c>
      <c r="D116" s="5" t="s">
        <v>15</v>
      </c>
      <c r="E116" s="5" t="s">
        <v>86</v>
      </c>
      <c r="F116" s="10" t="s">
        <v>216</v>
      </c>
      <c r="G116" s="70" t="s">
        <v>1232</v>
      </c>
      <c r="H116" s="28">
        <v>1</v>
      </c>
    </row>
    <row r="117" spans="1:8" x14ac:dyDescent="0.25">
      <c r="A117" s="5" t="s">
        <v>194</v>
      </c>
      <c r="B117" s="5" t="s">
        <v>757</v>
      </c>
      <c r="C117" s="5" t="s">
        <v>753</v>
      </c>
      <c r="D117" s="5" t="s">
        <v>15</v>
      </c>
      <c r="E117" s="5" t="s">
        <v>86</v>
      </c>
      <c r="F117" s="10" t="s">
        <v>217</v>
      </c>
      <c r="G117" s="70" t="s">
        <v>1232</v>
      </c>
      <c r="H117" s="28">
        <v>3</v>
      </c>
    </row>
    <row r="118" spans="1:8" x14ac:dyDescent="0.25">
      <c r="A118" s="5" t="s">
        <v>194</v>
      </c>
      <c r="B118" s="5" t="s">
        <v>757</v>
      </c>
      <c r="C118" s="5" t="s">
        <v>753</v>
      </c>
      <c r="D118" s="5" t="s">
        <v>15</v>
      </c>
      <c r="E118" s="5" t="s">
        <v>94</v>
      </c>
      <c r="F118" s="10" t="s">
        <v>218</v>
      </c>
      <c r="G118" s="70" t="s">
        <v>1232</v>
      </c>
      <c r="H118" s="28">
        <v>1</v>
      </c>
    </row>
    <row r="119" spans="1:8" x14ac:dyDescent="0.25">
      <c r="A119" s="5" t="s">
        <v>194</v>
      </c>
      <c r="B119" s="5" t="s">
        <v>757</v>
      </c>
      <c r="C119" s="5" t="s">
        <v>753</v>
      </c>
      <c r="D119" s="5" t="s">
        <v>15</v>
      </c>
      <c r="E119" s="5" t="s">
        <v>94</v>
      </c>
      <c r="F119" s="10" t="s">
        <v>219</v>
      </c>
      <c r="G119" s="70" t="s">
        <v>1232</v>
      </c>
      <c r="H119" s="28">
        <v>2</v>
      </c>
    </row>
    <row r="120" spans="1:8" x14ac:dyDescent="0.25">
      <c r="A120" s="5" t="s">
        <v>194</v>
      </c>
      <c r="B120" s="5" t="s">
        <v>757</v>
      </c>
      <c r="C120" s="5" t="s">
        <v>753</v>
      </c>
      <c r="D120" s="5" t="s">
        <v>15</v>
      </c>
      <c r="E120" s="5" t="s">
        <v>94</v>
      </c>
      <c r="F120" s="10" t="s">
        <v>220</v>
      </c>
      <c r="G120" s="70" t="s">
        <v>1232</v>
      </c>
      <c r="H120" s="28">
        <v>4</v>
      </c>
    </row>
    <row r="121" spans="1:8" x14ac:dyDescent="0.25">
      <c r="A121" s="5" t="s">
        <v>194</v>
      </c>
      <c r="B121" s="5" t="s">
        <v>757</v>
      </c>
      <c r="C121" s="5" t="s">
        <v>753</v>
      </c>
      <c r="D121" s="5" t="s">
        <v>15</v>
      </c>
      <c r="E121" s="5" t="s">
        <v>94</v>
      </c>
      <c r="F121" s="10" t="s">
        <v>221</v>
      </c>
      <c r="G121" s="70" t="s">
        <v>1232</v>
      </c>
      <c r="H121" s="28">
        <v>2</v>
      </c>
    </row>
    <row r="122" spans="1:8" x14ac:dyDescent="0.25">
      <c r="A122" s="5" t="s">
        <v>194</v>
      </c>
      <c r="B122" s="5" t="s">
        <v>757</v>
      </c>
      <c r="C122" s="5" t="s">
        <v>753</v>
      </c>
      <c r="D122" s="5" t="s">
        <v>15</v>
      </c>
      <c r="E122" s="5" t="s">
        <v>94</v>
      </c>
      <c r="F122" s="10" t="s">
        <v>222</v>
      </c>
      <c r="G122" s="70" t="s">
        <v>1232</v>
      </c>
      <c r="H122" s="28">
        <v>5</v>
      </c>
    </row>
    <row r="123" spans="1:8" x14ac:dyDescent="0.25">
      <c r="A123" s="5" t="s">
        <v>194</v>
      </c>
      <c r="B123" s="5" t="s">
        <v>757</v>
      </c>
      <c r="C123" s="5" t="s">
        <v>753</v>
      </c>
      <c r="D123" s="5" t="s">
        <v>15</v>
      </c>
      <c r="E123" s="5" t="s">
        <v>108</v>
      </c>
      <c r="F123" s="10" t="s">
        <v>223</v>
      </c>
      <c r="G123" s="70" t="s">
        <v>1232</v>
      </c>
      <c r="H123" s="28">
        <v>1</v>
      </c>
    </row>
    <row r="124" spans="1:8" x14ac:dyDescent="0.25">
      <c r="A124" s="5" t="s">
        <v>194</v>
      </c>
      <c r="B124" s="5" t="s">
        <v>757</v>
      </c>
      <c r="C124" s="5" t="s">
        <v>753</v>
      </c>
      <c r="D124" s="5" t="s">
        <v>15</v>
      </c>
      <c r="E124" s="5" t="s">
        <v>108</v>
      </c>
      <c r="F124" s="10" t="s">
        <v>224</v>
      </c>
      <c r="G124" s="70" t="s">
        <v>1232</v>
      </c>
      <c r="H124" s="28">
        <v>3</v>
      </c>
    </row>
    <row r="125" spans="1:8" x14ac:dyDescent="0.25">
      <c r="A125" s="5" t="s">
        <v>194</v>
      </c>
      <c r="B125" s="5" t="s">
        <v>757</v>
      </c>
      <c r="C125" s="5" t="s">
        <v>753</v>
      </c>
      <c r="D125" s="5" t="s">
        <v>15</v>
      </c>
      <c r="E125" s="5" t="s">
        <v>108</v>
      </c>
      <c r="F125" s="10" t="s">
        <v>225</v>
      </c>
      <c r="G125" s="70" t="s">
        <v>1232</v>
      </c>
      <c r="H125" s="28">
        <v>2</v>
      </c>
    </row>
    <row r="126" spans="1:8" x14ac:dyDescent="0.25">
      <c r="A126" s="5" t="s">
        <v>194</v>
      </c>
      <c r="B126" s="5" t="s">
        <v>757</v>
      </c>
      <c r="C126" s="5" t="s">
        <v>753</v>
      </c>
      <c r="D126" s="5" t="s">
        <v>15</v>
      </c>
      <c r="E126" s="5" t="s">
        <v>108</v>
      </c>
      <c r="F126" s="10" t="s">
        <v>226</v>
      </c>
      <c r="G126" s="70" t="s">
        <v>1232</v>
      </c>
      <c r="H126" s="28">
        <v>1</v>
      </c>
    </row>
    <row r="127" spans="1:8" x14ac:dyDescent="0.25">
      <c r="A127" s="5" t="s">
        <v>194</v>
      </c>
      <c r="B127" s="5" t="s">
        <v>757</v>
      </c>
      <c r="C127" s="5" t="s">
        <v>753</v>
      </c>
      <c r="D127" s="5" t="s">
        <v>15</v>
      </c>
      <c r="E127" s="5" t="s">
        <v>108</v>
      </c>
      <c r="F127" s="10" t="s">
        <v>227</v>
      </c>
      <c r="G127" s="70" t="s">
        <v>1232</v>
      </c>
      <c r="H127" s="28">
        <v>1</v>
      </c>
    </row>
    <row r="128" spans="1:8" x14ac:dyDescent="0.25">
      <c r="A128" s="5" t="s">
        <v>194</v>
      </c>
      <c r="B128" s="5" t="s">
        <v>757</v>
      </c>
      <c r="C128" s="5" t="s">
        <v>753</v>
      </c>
      <c r="D128" s="5" t="s">
        <v>15</v>
      </c>
      <c r="E128" s="5" t="s">
        <v>108</v>
      </c>
      <c r="F128" s="10" t="s">
        <v>228</v>
      </c>
      <c r="G128" s="70" t="s">
        <v>1232</v>
      </c>
      <c r="H128" s="28">
        <v>2</v>
      </c>
    </row>
    <row r="129" spans="1:8" x14ac:dyDescent="0.25">
      <c r="A129" s="5" t="s">
        <v>194</v>
      </c>
      <c r="B129" s="5" t="s">
        <v>757</v>
      </c>
      <c r="C129" s="5" t="s">
        <v>753</v>
      </c>
      <c r="D129" s="5" t="s">
        <v>15</v>
      </c>
      <c r="E129" s="5" t="s">
        <v>108</v>
      </c>
      <c r="F129" s="10" t="s">
        <v>229</v>
      </c>
      <c r="G129" s="70" t="s">
        <v>1232</v>
      </c>
      <c r="H129" s="28">
        <v>2</v>
      </c>
    </row>
    <row r="130" spans="1:8" x14ac:dyDescent="0.25">
      <c r="A130" s="5" t="s">
        <v>194</v>
      </c>
      <c r="B130" s="5" t="s">
        <v>757</v>
      </c>
      <c r="C130" s="5" t="s">
        <v>753</v>
      </c>
      <c r="D130" s="5" t="s">
        <v>15</v>
      </c>
      <c r="E130" s="5" t="s">
        <v>108</v>
      </c>
      <c r="F130" s="10" t="s">
        <v>230</v>
      </c>
      <c r="G130" s="70" t="s">
        <v>1232</v>
      </c>
      <c r="H130" s="28">
        <v>3</v>
      </c>
    </row>
    <row r="131" spans="1:8" x14ac:dyDescent="0.25">
      <c r="A131" s="5" t="s">
        <v>194</v>
      </c>
      <c r="B131" s="5" t="s">
        <v>757</v>
      </c>
      <c r="C131" s="5" t="s">
        <v>753</v>
      </c>
      <c r="D131" s="5" t="s">
        <v>15</v>
      </c>
      <c r="E131" s="5" t="s">
        <v>108</v>
      </c>
      <c r="F131" s="10" t="s">
        <v>231</v>
      </c>
      <c r="G131" s="70" t="s">
        <v>1232</v>
      </c>
      <c r="H131" s="28">
        <v>1</v>
      </c>
    </row>
    <row r="132" spans="1:8" x14ac:dyDescent="0.25">
      <c r="A132" s="5" t="s">
        <v>194</v>
      </c>
      <c r="B132" s="5" t="s">
        <v>757</v>
      </c>
      <c r="C132" s="5" t="s">
        <v>753</v>
      </c>
      <c r="D132" s="5" t="s">
        <v>15</v>
      </c>
      <c r="E132" s="5" t="s">
        <v>108</v>
      </c>
      <c r="F132" s="10" t="s">
        <v>232</v>
      </c>
      <c r="G132" s="70" t="s">
        <v>1232</v>
      </c>
      <c r="H132" s="28">
        <v>1</v>
      </c>
    </row>
    <row r="133" spans="1:8" x14ac:dyDescent="0.25">
      <c r="A133" s="5" t="s">
        <v>194</v>
      </c>
      <c r="B133" s="5" t="s">
        <v>757</v>
      </c>
      <c r="C133" s="5" t="s">
        <v>753</v>
      </c>
      <c r="D133" s="5" t="s">
        <v>15</v>
      </c>
      <c r="E133" s="5" t="s">
        <v>108</v>
      </c>
      <c r="F133" s="10" t="s">
        <v>233</v>
      </c>
      <c r="G133" s="70" t="s">
        <v>1232</v>
      </c>
      <c r="H133" s="28">
        <v>197</v>
      </c>
    </row>
    <row r="134" spans="1:8" x14ac:dyDescent="0.25">
      <c r="A134" s="5" t="s">
        <v>194</v>
      </c>
      <c r="B134" s="5" t="s">
        <v>757</v>
      </c>
      <c r="C134" s="5" t="s">
        <v>753</v>
      </c>
      <c r="D134" s="5" t="s">
        <v>15</v>
      </c>
      <c r="E134" s="5" t="s">
        <v>108</v>
      </c>
      <c r="F134" s="10" t="s">
        <v>234</v>
      </c>
      <c r="G134" s="70" t="s">
        <v>1232</v>
      </c>
      <c r="H134" s="28">
        <v>1</v>
      </c>
    </row>
    <row r="135" spans="1:8" x14ac:dyDescent="0.25">
      <c r="A135" s="5" t="s">
        <v>194</v>
      </c>
      <c r="B135" s="5" t="s">
        <v>757</v>
      </c>
      <c r="C135" s="5" t="s">
        <v>753</v>
      </c>
      <c r="D135" s="5" t="s">
        <v>15</v>
      </c>
      <c r="E135" s="5" t="s">
        <v>108</v>
      </c>
      <c r="F135" s="10" t="s">
        <v>235</v>
      </c>
      <c r="G135" s="70" t="s">
        <v>1232</v>
      </c>
      <c r="H135" s="28">
        <v>2</v>
      </c>
    </row>
    <row r="136" spans="1:8" x14ac:dyDescent="0.25">
      <c r="A136" s="26" t="s">
        <v>236</v>
      </c>
      <c r="B136" s="26"/>
      <c r="C136" s="26"/>
      <c r="D136" s="26"/>
      <c r="E136" s="26"/>
      <c r="F136" s="30"/>
      <c r="G136" s="30"/>
      <c r="H136" s="27">
        <f>746-53</f>
        <v>693</v>
      </c>
    </row>
    <row r="137" spans="1:8" x14ac:dyDescent="0.25">
      <c r="A137" s="5" t="s">
        <v>237</v>
      </c>
      <c r="B137" s="5" t="s">
        <v>757</v>
      </c>
      <c r="C137" s="5" t="s">
        <v>753</v>
      </c>
      <c r="D137" s="5" t="s">
        <v>15</v>
      </c>
      <c r="E137" s="5" t="s">
        <v>71</v>
      </c>
      <c r="F137" s="10" t="s">
        <v>238</v>
      </c>
      <c r="G137" s="70" t="s">
        <v>1232</v>
      </c>
      <c r="H137" s="28">
        <v>2</v>
      </c>
    </row>
    <row r="138" spans="1:8" x14ac:dyDescent="0.25">
      <c r="A138" s="5" t="s">
        <v>237</v>
      </c>
      <c r="B138" s="5" t="s">
        <v>757</v>
      </c>
      <c r="C138" s="5" t="s">
        <v>753</v>
      </c>
      <c r="D138" s="5" t="s">
        <v>15</v>
      </c>
      <c r="E138" s="5" t="s">
        <v>188</v>
      </c>
      <c r="F138" s="10" t="s">
        <v>239</v>
      </c>
      <c r="G138" s="70" t="s">
        <v>1232</v>
      </c>
      <c r="H138" s="28">
        <v>1</v>
      </c>
    </row>
    <row r="139" spans="1:8" x14ac:dyDescent="0.25">
      <c r="A139" s="5" t="s">
        <v>237</v>
      </c>
      <c r="B139" s="5" t="s">
        <v>757</v>
      </c>
      <c r="C139" s="5" t="s">
        <v>753</v>
      </c>
      <c r="D139" s="5" t="s">
        <v>15</v>
      </c>
      <c r="E139" s="5" t="s">
        <v>94</v>
      </c>
      <c r="F139" s="10" t="s">
        <v>240</v>
      </c>
      <c r="G139" s="70" t="s">
        <v>1232</v>
      </c>
      <c r="H139" s="28">
        <v>2</v>
      </c>
    </row>
    <row r="140" spans="1:8" x14ac:dyDescent="0.25">
      <c r="A140" s="5" t="s">
        <v>237</v>
      </c>
      <c r="B140" s="5" t="s">
        <v>757</v>
      </c>
      <c r="C140" s="5" t="s">
        <v>753</v>
      </c>
      <c r="D140" s="5" t="s">
        <v>15</v>
      </c>
      <c r="E140" s="5" t="s">
        <v>94</v>
      </c>
      <c r="F140" s="10" t="s">
        <v>241</v>
      </c>
      <c r="G140" s="70" t="s">
        <v>1232</v>
      </c>
      <c r="H140" s="28">
        <v>1</v>
      </c>
    </row>
    <row r="141" spans="1:8" x14ac:dyDescent="0.25">
      <c r="A141" s="26" t="s">
        <v>242</v>
      </c>
      <c r="B141" s="26"/>
      <c r="C141" s="26"/>
      <c r="D141" s="26"/>
      <c r="E141" s="26"/>
      <c r="F141" s="30"/>
      <c r="G141" s="30"/>
      <c r="H141" s="27">
        <v>6</v>
      </c>
    </row>
    <row r="142" spans="1:8" s="73" customFormat="1" x14ac:dyDescent="0.25">
      <c r="A142" s="71" t="s">
        <v>1241</v>
      </c>
      <c r="B142" s="71" t="s">
        <v>757</v>
      </c>
      <c r="C142" s="71" t="s">
        <v>753</v>
      </c>
      <c r="D142" s="71" t="s">
        <v>15</v>
      </c>
      <c r="E142" s="71" t="s">
        <v>86</v>
      </c>
      <c r="F142" s="70" t="s">
        <v>1231</v>
      </c>
      <c r="G142" s="70" t="s">
        <v>1230</v>
      </c>
      <c r="H142" s="72">
        <v>28</v>
      </c>
    </row>
    <row r="143" spans="1:8" s="73" customFormat="1" x14ac:dyDescent="0.25">
      <c r="A143" s="71" t="s">
        <v>1241</v>
      </c>
      <c r="B143" s="71" t="s">
        <v>757</v>
      </c>
      <c r="C143" s="71" t="s">
        <v>753</v>
      </c>
      <c r="D143" s="71" t="s">
        <v>15</v>
      </c>
      <c r="E143" s="71" t="s">
        <v>100</v>
      </c>
      <c r="F143" s="70" t="s">
        <v>1229</v>
      </c>
      <c r="G143" s="70" t="s">
        <v>1230</v>
      </c>
      <c r="H143" s="72">
        <v>25</v>
      </c>
    </row>
    <row r="144" spans="1:8" s="73" customFormat="1" x14ac:dyDescent="0.25">
      <c r="A144" s="26" t="s">
        <v>1242</v>
      </c>
      <c r="B144" s="26"/>
      <c r="C144" s="26"/>
      <c r="D144" s="26"/>
      <c r="E144" s="26"/>
      <c r="F144" s="30"/>
      <c r="G144" s="30"/>
      <c r="H144" s="27">
        <v>53</v>
      </c>
    </row>
    <row r="145" spans="1:8" x14ac:dyDescent="0.25">
      <c r="A145" s="5" t="s">
        <v>243</v>
      </c>
      <c r="B145" s="5" t="s">
        <v>758</v>
      </c>
      <c r="C145" s="5" t="s">
        <v>754</v>
      </c>
      <c r="D145" s="5" t="s">
        <v>30</v>
      </c>
      <c r="E145" s="5" t="s">
        <v>100</v>
      </c>
      <c r="F145" s="10" t="s">
        <v>244</v>
      </c>
      <c r="G145" s="10" t="s">
        <v>763</v>
      </c>
      <c r="H145" s="28">
        <v>447</v>
      </c>
    </row>
    <row r="146" spans="1:8" x14ac:dyDescent="0.25">
      <c r="A146" s="5" t="s">
        <v>243</v>
      </c>
      <c r="B146" s="5" t="s">
        <v>758</v>
      </c>
      <c r="C146" s="5" t="s">
        <v>754</v>
      </c>
      <c r="D146" s="5" t="s">
        <v>30</v>
      </c>
      <c r="E146" s="5" t="s">
        <v>245</v>
      </c>
      <c r="F146" s="10" t="s">
        <v>246</v>
      </c>
      <c r="G146" s="10" t="s">
        <v>763</v>
      </c>
      <c r="H146" s="28">
        <v>5</v>
      </c>
    </row>
    <row r="147" spans="1:8" x14ac:dyDescent="0.25">
      <c r="A147" s="5" t="s">
        <v>243</v>
      </c>
      <c r="B147" s="5" t="s">
        <v>758</v>
      </c>
      <c r="C147" s="5" t="s">
        <v>754</v>
      </c>
      <c r="D147" s="5" t="s">
        <v>30</v>
      </c>
      <c r="E147" s="5" t="s">
        <v>247</v>
      </c>
      <c r="F147" s="10" t="s">
        <v>248</v>
      </c>
      <c r="G147" s="10" t="s">
        <v>763</v>
      </c>
      <c r="H147" s="28">
        <v>126</v>
      </c>
    </row>
    <row r="148" spans="1:8" x14ac:dyDescent="0.25">
      <c r="A148" s="26" t="s">
        <v>249</v>
      </c>
      <c r="B148" s="26"/>
      <c r="C148" s="26"/>
      <c r="D148" s="26"/>
      <c r="E148" s="26"/>
      <c r="F148" s="30"/>
      <c r="G148" s="30"/>
      <c r="H148" s="27">
        <v>578</v>
      </c>
    </row>
    <row r="149" spans="1:8" x14ac:dyDescent="0.25">
      <c r="A149" s="5" t="s">
        <v>250</v>
      </c>
      <c r="B149" s="5" t="s">
        <v>757</v>
      </c>
      <c r="C149" s="5" t="s">
        <v>752</v>
      </c>
      <c r="D149" s="5" t="s">
        <v>17</v>
      </c>
      <c r="E149" s="5" t="s">
        <v>251</v>
      </c>
      <c r="F149" s="10" t="s">
        <v>252</v>
      </c>
      <c r="G149" s="70" t="s">
        <v>1232</v>
      </c>
      <c r="H149" s="28">
        <v>2</v>
      </c>
    </row>
    <row r="150" spans="1:8" x14ac:dyDescent="0.25">
      <c r="A150" s="5" t="s">
        <v>250</v>
      </c>
      <c r="B150" s="5" t="s">
        <v>757</v>
      </c>
      <c r="C150" s="5" t="s">
        <v>752</v>
      </c>
      <c r="D150" s="5" t="s">
        <v>17</v>
      </c>
      <c r="E150" s="5" t="s">
        <v>125</v>
      </c>
      <c r="F150" s="10" t="s">
        <v>253</v>
      </c>
      <c r="G150" s="70" t="s">
        <v>1232</v>
      </c>
      <c r="H150" s="28">
        <v>48</v>
      </c>
    </row>
    <row r="151" spans="1:8" x14ac:dyDescent="0.25">
      <c r="A151" s="5" t="s">
        <v>250</v>
      </c>
      <c r="B151" s="5" t="s">
        <v>757</v>
      </c>
      <c r="C151" s="5" t="s">
        <v>752</v>
      </c>
      <c r="D151" s="5" t="s">
        <v>17</v>
      </c>
      <c r="E151" s="5" t="s">
        <v>125</v>
      </c>
      <c r="F151" s="10" t="s">
        <v>254</v>
      </c>
      <c r="G151" s="70" t="s">
        <v>1232</v>
      </c>
      <c r="H151" s="28">
        <v>39</v>
      </c>
    </row>
    <row r="152" spans="1:8" x14ac:dyDescent="0.25">
      <c r="A152" s="26" t="s">
        <v>255</v>
      </c>
      <c r="B152" s="26"/>
      <c r="C152" s="26"/>
      <c r="D152" s="26"/>
      <c r="E152" s="26"/>
      <c r="F152" s="30"/>
      <c r="G152" s="30"/>
      <c r="H152" s="27">
        <v>89</v>
      </c>
    </row>
    <row r="153" spans="1:8" x14ac:dyDescent="0.25">
      <c r="A153" s="5" t="s">
        <v>250</v>
      </c>
      <c r="B153" s="5" t="s">
        <v>757</v>
      </c>
      <c r="C153" s="5" t="s">
        <v>752</v>
      </c>
      <c r="D153" s="5" t="s">
        <v>17</v>
      </c>
      <c r="E153" s="5" t="s">
        <v>125</v>
      </c>
      <c r="F153" s="10" t="s">
        <v>256</v>
      </c>
      <c r="G153" s="70" t="s">
        <v>1232</v>
      </c>
      <c r="H153" s="28">
        <v>16</v>
      </c>
    </row>
    <row r="154" spans="1:8" x14ac:dyDescent="0.25">
      <c r="A154" s="5" t="s">
        <v>250</v>
      </c>
      <c r="B154" s="5" t="s">
        <v>757</v>
      </c>
      <c r="C154" s="5" t="s">
        <v>752</v>
      </c>
      <c r="D154" s="5" t="s">
        <v>17</v>
      </c>
      <c r="E154" s="5" t="s">
        <v>125</v>
      </c>
      <c r="F154" s="10" t="s">
        <v>257</v>
      </c>
      <c r="G154" s="70" t="s">
        <v>1232</v>
      </c>
      <c r="H154" s="28">
        <v>20</v>
      </c>
    </row>
    <row r="155" spans="1:8" x14ac:dyDescent="0.25">
      <c r="A155" s="5" t="s">
        <v>250</v>
      </c>
      <c r="B155" s="5" t="s">
        <v>757</v>
      </c>
      <c r="C155" s="5" t="s">
        <v>752</v>
      </c>
      <c r="D155" s="5" t="s">
        <v>17</v>
      </c>
      <c r="E155" s="5" t="s">
        <v>125</v>
      </c>
      <c r="F155" s="10" t="s">
        <v>258</v>
      </c>
      <c r="G155" s="70" t="s">
        <v>1232</v>
      </c>
      <c r="H155" s="28">
        <v>1</v>
      </c>
    </row>
    <row r="156" spans="1:8" x14ac:dyDescent="0.25">
      <c r="A156" s="5" t="s">
        <v>250</v>
      </c>
      <c r="B156" s="5" t="s">
        <v>757</v>
      </c>
      <c r="C156" s="5" t="s">
        <v>752</v>
      </c>
      <c r="D156" s="5" t="s">
        <v>17</v>
      </c>
      <c r="E156" s="5" t="s">
        <v>125</v>
      </c>
      <c r="F156" s="10" t="s">
        <v>259</v>
      </c>
      <c r="G156" s="70" t="s">
        <v>1232</v>
      </c>
      <c r="H156" s="28">
        <v>2</v>
      </c>
    </row>
    <row r="157" spans="1:8" x14ac:dyDescent="0.25">
      <c r="A157" s="5" t="s">
        <v>250</v>
      </c>
      <c r="B157" s="5" t="s">
        <v>757</v>
      </c>
      <c r="C157" s="5" t="s">
        <v>752</v>
      </c>
      <c r="D157" s="5" t="s">
        <v>17</v>
      </c>
      <c r="E157" s="5" t="s">
        <v>260</v>
      </c>
      <c r="F157" s="10" t="s">
        <v>261</v>
      </c>
      <c r="G157" s="70" t="s">
        <v>1232</v>
      </c>
      <c r="H157" s="28">
        <v>10</v>
      </c>
    </row>
    <row r="158" spans="1:8" x14ac:dyDescent="0.25">
      <c r="A158" s="5" t="s">
        <v>250</v>
      </c>
      <c r="B158" s="5" t="s">
        <v>757</v>
      </c>
      <c r="C158" s="5" t="s">
        <v>752</v>
      </c>
      <c r="D158" s="5" t="s">
        <v>17</v>
      </c>
      <c r="E158" s="5" t="s">
        <v>260</v>
      </c>
      <c r="F158" s="10" t="s">
        <v>262</v>
      </c>
      <c r="G158" s="70" t="s">
        <v>1232</v>
      </c>
      <c r="H158" s="28">
        <v>2</v>
      </c>
    </row>
    <row r="159" spans="1:8" x14ac:dyDescent="0.25">
      <c r="A159" s="26" t="s">
        <v>255</v>
      </c>
      <c r="B159" s="26"/>
      <c r="C159" s="26"/>
      <c r="D159" s="26"/>
      <c r="E159" s="26"/>
      <c r="F159" s="30"/>
      <c r="G159" s="30"/>
      <c r="H159" s="27">
        <v>51</v>
      </c>
    </row>
    <row r="160" spans="1:8" x14ac:dyDescent="0.25">
      <c r="A160" s="5" t="s">
        <v>250</v>
      </c>
      <c r="B160" s="5" t="s">
        <v>757</v>
      </c>
      <c r="C160" s="5" t="s">
        <v>752</v>
      </c>
      <c r="D160" s="5" t="s">
        <v>17</v>
      </c>
      <c r="E160" s="5" t="s">
        <v>86</v>
      </c>
      <c r="F160" s="10" t="s">
        <v>263</v>
      </c>
      <c r="G160" s="70" t="s">
        <v>1232</v>
      </c>
      <c r="H160" s="28">
        <v>20</v>
      </c>
    </row>
    <row r="161" spans="1:8" x14ac:dyDescent="0.25">
      <c r="A161" s="5" t="s">
        <v>250</v>
      </c>
      <c r="B161" s="5" t="s">
        <v>757</v>
      </c>
      <c r="C161" s="5" t="s">
        <v>752</v>
      </c>
      <c r="D161" s="5" t="s">
        <v>17</v>
      </c>
      <c r="E161" s="5" t="s">
        <v>125</v>
      </c>
      <c r="F161" s="10" t="s">
        <v>264</v>
      </c>
      <c r="G161" s="70" t="s">
        <v>1232</v>
      </c>
      <c r="H161" s="28">
        <v>5</v>
      </c>
    </row>
    <row r="162" spans="1:8" x14ac:dyDescent="0.25">
      <c r="A162" s="5" t="s">
        <v>250</v>
      </c>
      <c r="B162" s="5" t="s">
        <v>757</v>
      </c>
      <c r="C162" s="5" t="s">
        <v>752</v>
      </c>
      <c r="D162" s="5" t="s">
        <v>17</v>
      </c>
      <c r="E162" s="5" t="s">
        <v>125</v>
      </c>
      <c r="F162" s="10" t="s">
        <v>265</v>
      </c>
      <c r="G162" s="70" t="s">
        <v>1232</v>
      </c>
      <c r="H162" s="28">
        <v>3</v>
      </c>
    </row>
    <row r="163" spans="1:8" x14ac:dyDescent="0.25">
      <c r="A163" s="5" t="s">
        <v>250</v>
      </c>
      <c r="B163" s="5" t="s">
        <v>757</v>
      </c>
      <c r="C163" s="5" t="s">
        <v>752</v>
      </c>
      <c r="D163" s="5" t="s">
        <v>17</v>
      </c>
      <c r="E163" s="5" t="s">
        <v>260</v>
      </c>
      <c r="F163" s="10" t="s">
        <v>266</v>
      </c>
      <c r="G163" s="70" t="s">
        <v>1232</v>
      </c>
      <c r="H163" s="28">
        <v>4</v>
      </c>
    </row>
    <row r="164" spans="1:8" x14ac:dyDescent="0.25">
      <c r="A164" s="26" t="s">
        <v>255</v>
      </c>
      <c r="B164" s="26"/>
      <c r="C164" s="26"/>
      <c r="D164" s="26"/>
      <c r="E164" s="26"/>
      <c r="F164" s="30"/>
      <c r="G164" s="30"/>
      <c r="H164" s="27">
        <v>32</v>
      </c>
    </row>
    <row r="165" spans="1:8" x14ac:dyDescent="0.25">
      <c r="A165" s="5" t="s">
        <v>267</v>
      </c>
      <c r="B165" s="5" t="s">
        <v>758</v>
      </c>
      <c r="C165" s="5" t="s">
        <v>754</v>
      </c>
      <c r="D165" s="5" t="s">
        <v>2</v>
      </c>
      <c r="E165" s="5" t="s">
        <v>195</v>
      </c>
      <c r="F165" s="10" t="s">
        <v>268</v>
      </c>
      <c r="G165" s="10" t="s">
        <v>763</v>
      </c>
      <c r="H165" s="28">
        <v>1</v>
      </c>
    </row>
    <row r="166" spans="1:8" x14ac:dyDescent="0.25">
      <c r="A166" s="5" t="s">
        <v>267</v>
      </c>
      <c r="B166" s="5" t="s">
        <v>758</v>
      </c>
      <c r="C166" s="5" t="s">
        <v>754</v>
      </c>
      <c r="D166" s="5" t="s">
        <v>2</v>
      </c>
      <c r="E166" s="5" t="s">
        <v>195</v>
      </c>
      <c r="F166" s="10" t="s">
        <v>269</v>
      </c>
      <c r="G166" s="10" t="s">
        <v>763</v>
      </c>
      <c r="H166" s="28">
        <v>2</v>
      </c>
    </row>
    <row r="167" spans="1:8" x14ac:dyDescent="0.25">
      <c r="A167" s="5" t="s">
        <v>267</v>
      </c>
      <c r="B167" s="5" t="s">
        <v>758</v>
      </c>
      <c r="C167" s="5" t="s">
        <v>754</v>
      </c>
      <c r="D167" s="5" t="s">
        <v>2</v>
      </c>
      <c r="E167" s="5" t="s">
        <v>195</v>
      </c>
      <c r="F167" s="10" t="s">
        <v>270</v>
      </c>
      <c r="G167" s="10" t="s">
        <v>763</v>
      </c>
      <c r="H167" s="28">
        <v>2</v>
      </c>
    </row>
    <row r="168" spans="1:8" x14ac:dyDescent="0.25">
      <c r="A168" s="5" t="s">
        <v>267</v>
      </c>
      <c r="B168" s="5" t="s">
        <v>758</v>
      </c>
      <c r="C168" s="5" t="s">
        <v>754</v>
      </c>
      <c r="D168" s="5" t="s">
        <v>2</v>
      </c>
      <c r="E168" s="5" t="s">
        <v>195</v>
      </c>
      <c r="F168" s="10" t="s">
        <v>271</v>
      </c>
      <c r="G168" s="10" t="s">
        <v>763</v>
      </c>
      <c r="H168" s="28">
        <v>139</v>
      </c>
    </row>
    <row r="169" spans="1:8" x14ac:dyDescent="0.25">
      <c r="A169" s="5" t="s">
        <v>267</v>
      </c>
      <c r="B169" s="5" t="s">
        <v>758</v>
      </c>
      <c r="C169" s="5" t="s">
        <v>754</v>
      </c>
      <c r="D169" s="5" t="s">
        <v>2</v>
      </c>
      <c r="E169" s="5" t="s">
        <v>195</v>
      </c>
      <c r="F169" s="10" t="s">
        <v>272</v>
      </c>
      <c r="G169" s="10" t="s">
        <v>763</v>
      </c>
      <c r="H169" s="28">
        <v>9</v>
      </c>
    </row>
    <row r="170" spans="1:8" x14ac:dyDescent="0.25">
      <c r="A170" s="5" t="s">
        <v>267</v>
      </c>
      <c r="B170" s="5" t="s">
        <v>758</v>
      </c>
      <c r="C170" s="5" t="s">
        <v>754</v>
      </c>
      <c r="D170" s="5" t="s">
        <v>2</v>
      </c>
      <c r="E170" s="5" t="s">
        <v>195</v>
      </c>
      <c r="F170" s="10" t="s">
        <v>273</v>
      </c>
      <c r="G170" s="10" t="s">
        <v>763</v>
      </c>
      <c r="H170" s="28">
        <v>15</v>
      </c>
    </row>
    <row r="171" spans="1:8" x14ac:dyDescent="0.25">
      <c r="A171" s="5" t="s">
        <v>267</v>
      </c>
      <c r="B171" s="5" t="s">
        <v>758</v>
      </c>
      <c r="C171" s="5" t="s">
        <v>754</v>
      </c>
      <c r="D171" s="5" t="s">
        <v>2</v>
      </c>
      <c r="E171" s="5" t="s">
        <v>195</v>
      </c>
      <c r="F171" s="10" t="s">
        <v>274</v>
      </c>
      <c r="G171" s="10" t="s">
        <v>763</v>
      </c>
      <c r="H171" s="28">
        <v>7</v>
      </c>
    </row>
    <row r="172" spans="1:8" x14ac:dyDescent="0.25">
      <c r="A172" s="5" t="s">
        <v>267</v>
      </c>
      <c r="B172" s="5" t="s">
        <v>758</v>
      </c>
      <c r="C172" s="5" t="s">
        <v>754</v>
      </c>
      <c r="D172" s="5" t="s">
        <v>2</v>
      </c>
      <c r="E172" s="5" t="s">
        <v>195</v>
      </c>
      <c r="F172" s="10" t="s">
        <v>275</v>
      </c>
      <c r="G172" s="10" t="s">
        <v>763</v>
      </c>
      <c r="H172" s="28">
        <v>50</v>
      </c>
    </row>
    <row r="173" spans="1:8" x14ac:dyDescent="0.25">
      <c r="A173" s="5" t="s">
        <v>267</v>
      </c>
      <c r="B173" s="5" t="s">
        <v>758</v>
      </c>
      <c r="C173" s="5" t="s">
        <v>754</v>
      </c>
      <c r="D173" s="5" t="s">
        <v>2</v>
      </c>
      <c r="E173" s="5" t="s">
        <v>195</v>
      </c>
      <c r="F173" s="10" t="s">
        <v>276</v>
      </c>
      <c r="G173" s="10" t="s">
        <v>763</v>
      </c>
      <c r="H173" s="28">
        <v>1</v>
      </c>
    </row>
    <row r="174" spans="1:8" x14ac:dyDescent="0.25">
      <c r="A174" s="5" t="s">
        <v>267</v>
      </c>
      <c r="B174" s="5" t="s">
        <v>758</v>
      </c>
      <c r="C174" s="5" t="s">
        <v>754</v>
      </c>
      <c r="D174" s="5" t="s">
        <v>2</v>
      </c>
      <c r="E174" s="5" t="s">
        <v>195</v>
      </c>
      <c r="F174" s="10" t="s">
        <v>277</v>
      </c>
      <c r="G174" s="10" t="s">
        <v>763</v>
      </c>
      <c r="H174" s="28">
        <v>5</v>
      </c>
    </row>
    <row r="175" spans="1:8" x14ac:dyDescent="0.25">
      <c r="A175" s="5" t="s">
        <v>267</v>
      </c>
      <c r="B175" s="5" t="s">
        <v>758</v>
      </c>
      <c r="C175" s="5" t="s">
        <v>754</v>
      </c>
      <c r="D175" s="5" t="s">
        <v>2</v>
      </c>
      <c r="E175" s="5" t="s">
        <v>195</v>
      </c>
      <c r="F175" s="10" t="s">
        <v>278</v>
      </c>
      <c r="G175" s="10" t="s">
        <v>763</v>
      </c>
      <c r="H175" s="28">
        <v>801</v>
      </c>
    </row>
    <row r="176" spans="1:8" x14ac:dyDescent="0.25">
      <c r="A176" s="5" t="s">
        <v>267</v>
      </c>
      <c r="B176" s="5" t="s">
        <v>758</v>
      </c>
      <c r="C176" s="5" t="s">
        <v>754</v>
      </c>
      <c r="D176" s="5" t="s">
        <v>2</v>
      </c>
      <c r="E176" s="5" t="s">
        <v>279</v>
      </c>
      <c r="F176" s="10" t="s">
        <v>280</v>
      </c>
      <c r="G176" s="10" t="s">
        <v>763</v>
      </c>
      <c r="H176" s="28">
        <v>1</v>
      </c>
    </row>
    <row r="177" spans="1:8" x14ac:dyDescent="0.25">
      <c r="A177" s="5" t="s">
        <v>267</v>
      </c>
      <c r="B177" s="5" t="s">
        <v>758</v>
      </c>
      <c r="C177" s="5" t="s">
        <v>754</v>
      </c>
      <c r="D177" s="5" t="s">
        <v>2</v>
      </c>
      <c r="E177" s="5" t="s">
        <v>279</v>
      </c>
      <c r="F177" s="10" t="s">
        <v>281</v>
      </c>
      <c r="G177" s="10" t="s">
        <v>763</v>
      </c>
      <c r="H177" s="28">
        <v>1</v>
      </c>
    </row>
    <row r="178" spans="1:8" x14ac:dyDescent="0.25">
      <c r="A178" s="5" t="s">
        <v>267</v>
      </c>
      <c r="B178" s="5" t="s">
        <v>758</v>
      </c>
      <c r="C178" s="5" t="s">
        <v>754</v>
      </c>
      <c r="D178" s="5" t="s">
        <v>2</v>
      </c>
      <c r="E178" s="5" t="s">
        <v>279</v>
      </c>
      <c r="F178" s="10" t="s">
        <v>282</v>
      </c>
      <c r="G178" s="10" t="s">
        <v>763</v>
      </c>
      <c r="H178" s="28">
        <v>1</v>
      </c>
    </row>
    <row r="179" spans="1:8" x14ac:dyDescent="0.25">
      <c r="A179" s="5" t="s">
        <v>267</v>
      </c>
      <c r="B179" s="5" t="s">
        <v>758</v>
      </c>
      <c r="C179" s="5" t="s">
        <v>754</v>
      </c>
      <c r="D179" s="5" t="s">
        <v>2</v>
      </c>
      <c r="E179" s="5" t="s">
        <v>279</v>
      </c>
      <c r="F179" s="10" t="s">
        <v>283</v>
      </c>
      <c r="G179" s="10" t="s">
        <v>763</v>
      </c>
      <c r="H179" s="28">
        <v>1</v>
      </c>
    </row>
    <row r="180" spans="1:8" x14ac:dyDescent="0.25">
      <c r="A180" s="5" t="s">
        <v>267</v>
      </c>
      <c r="B180" s="5" t="s">
        <v>758</v>
      </c>
      <c r="C180" s="5" t="s">
        <v>754</v>
      </c>
      <c r="D180" s="5" t="s">
        <v>2</v>
      </c>
      <c r="E180" s="5" t="s">
        <v>279</v>
      </c>
      <c r="F180" s="10" t="s">
        <v>284</v>
      </c>
      <c r="G180" s="10" t="s">
        <v>763</v>
      </c>
      <c r="H180" s="28">
        <v>1</v>
      </c>
    </row>
    <row r="181" spans="1:8" x14ac:dyDescent="0.25">
      <c r="A181" s="5" t="s">
        <v>267</v>
      </c>
      <c r="B181" s="5" t="s">
        <v>758</v>
      </c>
      <c r="C181" s="5" t="s">
        <v>754</v>
      </c>
      <c r="D181" s="5" t="s">
        <v>2</v>
      </c>
      <c r="E181" s="5" t="s">
        <v>279</v>
      </c>
      <c r="F181" s="10" t="s">
        <v>285</v>
      </c>
      <c r="G181" s="10" t="s">
        <v>763</v>
      </c>
      <c r="H181" s="28">
        <v>1</v>
      </c>
    </row>
    <row r="182" spans="1:8" x14ac:dyDescent="0.25">
      <c r="A182" s="5" t="s">
        <v>267</v>
      </c>
      <c r="B182" s="5" t="s">
        <v>758</v>
      </c>
      <c r="C182" s="5" t="s">
        <v>754</v>
      </c>
      <c r="D182" s="5" t="s">
        <v>2</v>
      </c>
      <c r="E182" s="5" t="s">
        <v>279</v>
      </c>
      <c r="F182" s="10" t="s">
        <v>286</v>
      </c>
      <c r="G182" s="10" t="s">
        <v>763</v>
      </c>
      <c r="H182" s="28">
        <v>1</v>
      </c>
    </row>
    <row r="183" spans="1:8" x14ac:dyDescent="0.25">
      <c r="A183" s="5" t="s">
        <v>267</v>
      </c>
      <c r="B183" s="5" t="s">
        <v>758</v>
      </c>
      <c r="C183" s="5" t="s">
        <v>754</v>
      </c>
      <c r="D183" s="5" t="s">
        <v>2</v>
      </c>
      <c r="E183" s="5" t="s">
        <v>279</v>
      </c>
      <c r="F183" s="10" t="s">
        <v>287</v>
      </c>
      <c r="G183" s="10" t="s">
        <v>763</v>
      </c>
      <c r="H183" s="28">
        <v>2</v>
      </c>
    </row>
    <row r="184" spans="1:8" x14ac:dyDescent="0.25">
      <c r="A184" s="5" t="s">
        <v>267</v>
      </c>
      <c r="B184" s="5" t="s">
        <v>758</v>
      </c>
      <c r="C184" s="5" t="s">
        <v>754</v>
      </c>
      <c r="D184" s="5" t="s">
        <v>2</v>
      </c>
      <c r="E184" s="5" t="s">
        <v>188</v>
      </c>
      <c r="F184" s="10" t="s">
        <v>288</v>
      </c>
      <c r="G184" s="10" t="s">
        <v>763</v>
      </c>
      <c r="H184" s="28">
        <v>1</v>
      </c>
    </row>
    <row r="185" spans="1:8" x14ac:dyDescent="0.25">
      <c r="A185" s="5" t="s">
        <v>267</v>
      </c>
      <c r="B185" s="5" t="s">
        <v>758</v>
      </c>
      <c r="C185" s="5" t="s">
        <v>754</v>
      </c>
      <c r="D185" s="5" t="s">
        <v>2</v>
      </c>
      <c r="E185" s="5" t="s">
        <v>100</v>
      </c>
      <c r="F185" s="10" t="s">
        <v>289</v>
      </c>
      <c r="G185" s="10" t="s">
        <v>763</v>
      </c>
      <c r="H185" s="28">
        <v>39</v>
      </c>
    </row>
    <row r="186" spans="1:8" x14ac:dyDescent="0.25">
      <c r="A186" s="5" t="s">
        <v>267</v>
      </c>
      <c r="B186" s="5" t="s">
        <v>758</v>
      </c>
      <c r="C186" s="5" t="s">
        <v>754</v>
      </c>
      <c r="D186" s="5" t="s">
        <v>2</v>
      </c>
      <c r="E186" s="5" t="s">
        <v>100</v>
      </c>
      <c r="F186" s="10" t="s">
        <v>290</v>
      </c>
      <c r="G186" s="10" t="s">
        <v>763</v>
      </c>
      <c r="H186" s="28">
        <v>1</v>
      </c>
    </row>
    <row r="187" spans="1:8" x14ac:dyDescent="0.25">
      <c r="A187" s="5" t="s">
        <v>267</v>
      </c>
      <c r="B187" s="5" t="s">
        <v>758</v>
      </c>
      <c r="C187" s="5" t="s">
        <v>754</v>
      </c>
      <c r="D187" s="5" t="s">
        <v>2</v>
      </c>
      <c r="E187" s="5" t="s">
        <v>100</v>
      </c>
      <c r="F187" s="10" t="s">
        <v>291</v>
      </c>
      <c r="G187" s="10" t="s">
        <v>763</v>
      </c>
      <c r="H187" s="28">
        <v>5</v>
      </c>
    </row>
    <row r="188" spans="1:8" x14ac:dyDescent="0.25">
      <c r="A188" s="5" t="s">
        <v>267</v>
      </c>
      <c r="B188" s="5" t="s">
        <v>758</v>
      </c>
      <c r="C188" s="5" t="s">
        <v>754</v>
      </c>
      <c r="D188" s="5" t="s">
        <v>2</v>
      </c>
      <c r="E188" s="5" t="s">
        <v>100</v>
      </c>
      <c r="F188" s="10" t="s">
        <v>292</v>
      </c>
      <c r="G188" s="10" t="s">
        <v>763</v>
      </c>
      <c r="H188" s="28">
        <v>5</v>
      </c>
    </row>
    <row r="189" spans="1:8" x14ac:dyDescent="0.25">
      <c r="A189" s="5" t="s">
        <v>267</v>
      </c>
      <c r="B189" s="5" t="s">
        <v>758</v>
      </c>
      <c r="C189" s="5" t="s">
        <v>754</v>
      </c>
      <c r="D189" s="5" t="s">
        <v>2</v>
      </c>
      <c r="E189" s="5" t="s">
        <v>100</v>
      </c>
      <c r="F189" s="10" t="s">
        <v>293</v>
      </c>
      <c r="G189" s="10" t="s">
        <v>763</v>
      </c>
      <c r="H189" s="28">
        <v>97</v>
      </c>
    </row>
    <row r="190" spans="1:8" x14ac:dyDescent="0.25">
      <c r="A190" s="5" t="s">
        <v>267</v>
      </c>
      <c r="B190" s="5" t="s">
        <v>758</v>
      </c>
      <c r="C190" s="5" t="s">
        <v>754</v>
      </c>
      <c r="D190" s="5" t="s">
        <v>2</v>
      </c>
      <c r="E190" s="5" t="s">
        <v>205</v>
      </c>
      <c r="F190" s="10" t="s">
        <v>294</v>
      </c>
      <c r="G190" s="10" t="s">
        <v>763</v>
      </c>
      <c r="H190" s="28">
        <v>1</v>
      </c>
    </row>
    <row r="191" spans="1:8" x14ac:dyDescent="0.25">
      <c r="A191" s="5" t="s">
        <v>267</v>
      </c>
      <c r="B191" s="5" t="s">
        <v>758</v>
      </c>
      <c r="C191" s="5" t="s">
        <v>754</v>
      </c>
      <c r="D191" s="5" t="s">
        <v>2</v>
      </c>
      <c r="E191" s="5" t="s">
        <v>205</v>
      </c>
      <c r="F191" s="10" t="s">
        <v>295</v>
      </c>
      <c r="G191" s="10" t="s">
        <v>763</v>
      </c>
      <c r="H191" s="28">
        <v>7</v>
      </c>
    </row>
    <row r="192" spans="1:8" x14ac:dyDescent="0.25">
      <c r="A192" s="5" t="s">
        <v>267</v>
      </c>
      <c r="B192" s="5" t="s">
        <v>758</v>
      </c>
      <c r="C192" s="5" t="s">
        <v>754</v>
      </c>
      <c r="D192" s="5" t="s">
        <v>2</v>
      </c>
      <c r="E192" s="5" t="s">
        <v>205</v>
      </c>
      <c r="F192" s="10" t="s">
        <v>296</v>
      </c>
      <c r="G192" s="10" t="s">
        <v>763</v>
      </c>
      <c r="H192" s="28">
        <v>36</v>
      </c>
    </row>
    <row r="193" spans="1:8" x14ac:dyDescent="0.25">
      <c r="A193" s="5" t="s">
        <v>267</v>
      </c>
      <c r="B193" s="5" t="s">
        <v>758</v>
      </c>
      <c r="C193" s="5" t="s">
        <v>754</v>
      </c>
      <c r="D193" s="5" t="s">
        <v>2</v>
      </c>
      <c r="E193" s="5" t="s">
        <v>205</v>
      </c>
      <c r="F193" s="10" t="s">
        <v>297</v>
      </c>
      <c r="G193" s="10" t="s">
        <v>763</v>
      </c>
      <c r="H193" s="28">
        <v>3</v>
      </c>
    </row>
    <row r="194" spans="1:8" x14ac:dyDescent="0.25">
      <c r="A194" s="5" t="s">
        <v>267</v>
      </c>
      <c r="B194" s="5" t="s">
        <v>758</v>
      </c>
      <c r="C194" s="5" t="s">
        <v>754</v>
      </c>
      <c r="D194" s="5" t="s">
        <v>2</v>
      </c>
      <c r="E194" s="5" t="s">
        <v>205</v>
      </c>
      <c r="F194" s="10" t="s">
        <v>298</v>
      </c>
      <c r="G194" s="10" t="s">
        <v>763</v>
      </c>
      <c r="H194" s="28">
        <v>1</v>
      </c>
    </row>
    <row r="195" spans="1:8" x14ac:dyDescent="0.25">
      <c r="A195" s="5" t="s">
        <v>267</v>
      </c>
      <c r="B195" s="5" t="s">
        <v>758</v>
      </c>
      <c r="C195" s="5" t="s">
        <v>754</v>
      </c>
      <c r="D195" s="5" t="s">
        <v>2</v>
      </c>
      <c r="E195" s="5" t="s">
        <v>205</v>
      </c>
      <c r="F195" s="10" t="s">
        <v>299</v>
      </c>
      <c r="G195" s="10" t="s">
        <v>763</v>
      </c>
      <c r="H195" s="28">
        <v>16</v>
      </c>
    </row>
    <row r="196" spans="1:8" x14ac:dyDescent="0.25">
      <c r="A196" s="5" t="s">
        <v>267</v>
      </c>
      <c r="B196" s="5" t="s">
        <v>758</v>
      </c>
      <c r="C196" s="5" t="s">
        <v>754</v>
      </c>
      <c r="D196" s="5" t="s">
        <v>2</v>
      </c>
      <c r="E196" s="5" t="s">
        <v>205</v>
      </c>
      <c r="F196" s="10" t="s">
        <v>300</v>
      </c>
      <c r="G196" s="10" t="s">
        <v>763</v>
      </c>
      <c r="H196" s="28">
        <v>1</v>
      </c>
    </row>
    <row r="197" spans="1:8" x14ac:dyDescent="0.25">
      <c r="A197" s="5" t="s">
        <v>267</v>
      </c>
      <c r="B197" s="5" t="s">
        <v>758</v>
      </c>
      <c r="C197" s="5" t="s">
        <v>754</v>
      </c>
      <c r="D197" s="5" t="s">
        <v>2</v>
      </c>
      <c r="E197" s="5" t="s">
        <v>205</v>
      </c>
      <c r="F197" s="10" t="s">
        <v>301</v>
      </c>
      <c r="G197" s="10" t="s">
        <v>763</v>
      </c>
      <c r="H197" s="28">
        <v>1</v>
      </c>
    </row>
    <row r="198" spans="1:8" x14ac:dyDescent="0.25">
      <c r="A198" s="5" t="s">
        <v>267</v>
      </c>
      <c r="B198" s="5" t="s">
        <v>758</v>
      </c>
      <c r="C198" s="5" t="s">
        <v>754</v>
      </c>
      <c r="D198" s="5" t="s">
        <v>2</v>
      </c>
      <c r="E198" s="5" t="s">
        <v>302</v>
      </c>
      <c r="F198" s="10" t="s">
        <v>303</v>
      </c>
      <c r="G198" s="10" t="s">
        <v>763</v>
      </c>
      <c r="H198" s="28">
        <v>1</v>
      </c>
    </row>
    <row r="199" spans="1:8" x14ac:dyDescent="0.25">
      <c r="A199" s="5" t="s">
        <v>267</v>
      </c>
      <c r="B199" s="5" t="s">
        <v>758</v>
      </c>
      <c r="C199" s="5" t="s">
        <v>754</v>
      </c>
      <c r="D199" s="5" t="s">
        <v>2</v>
      </c>
      <c r="E199" s="5" t="s">
        <v>302</v>
      </c>
      <c r="F199" s="10" t="s">
        <v>304</v>
      </c>
      <c r="G199" s="10" t="s">
        <v>763</v>
      </c>
      <c r="H199" s="28">
        <v>4</v>
      </c>
    </row>
    <row r="200" spans="1:8" x14ac:dyDescent="0.25">
      <c r="A200" s="5" t="s">
        <v>267</v>
      </c>
      <c r="B200" s="5" t="s">
        <v>758</v>
      </c>
      <c r="C200" s="5" t="s">
        <v>754</v>
      </c>
      <c r="D200" s="5" t="s">
        <v>2</v>
      </c>
      <c r="E200" s="5" t="s">
        <v>86</v>
      </c>
      <c r="F200" s="10" t="s">
        <v>305</v>
      </c>
      <c r="G200" s="10" t="s">
        <v>763</v>
      </c>
      <c r="H200" s="28">
        <v>1</v>
      </c>
    </row>
    <row r="201" spans="1:8" x14ac:dyDescent="0.25">
      <c r="A201" s="5" t="s">
        <v>267</v>
      </c>
      <c r="B201" s="5" t="s">
        <v>758</v>
      </c>
      <c r="C201" s="5" t="s">
        <v>754</v>
      </c>
      <c r="D201" s="5" t="s">
        <v>2</v>
      </c>
      <c r="E201" s="5" t="s">
        <v>86</v>
      </c>
      <c r="F201" s="10" t="s">
        <v>306</v>
      </c>
      <c r="G201" s="10" t="s">
        <v>763</v>
      </c>
      <c r="H201" s="28">
        <v>246</v>
      </c>
    </row>
    <row r="202" spans="1:8" x14ac:dyDescent="0.25">
      <c r="A202" s="5" t="s">
        <v>267</v>
      </c>
      <c r="B202" s="5" t="s">
        <v>758</v>
      </c>
      <c r="C202" s="5" t="s">
        <v>754</v>
      </c>
      <c r="D202" s="5" t="s">
        <v>2</v>
      </c>
      <c r="E202" s="5" t="s">
        <v>86</v>
      </c>
      <c r="F202" s="10" t="s">
        <v>307</v>
      </c>
      <c r="G202" s="10" t="s">
        <v>763</v>
      </c>
      <c r="H202" s="28">
        <v>144</v>
      </c>
    </row>
    <row r="203" spans="1:8" x14ac:dyDescent="0.25">
      <c r="A203" s="5" t="s">
        <v>267</v>
      </c>
      <c r="B203" s="5" t="s">
        <v>758</v>
      </c>
      <c r="C203" s="5" t="s">
        <v>754</v>
      </c>
      <c r="D203" s="5" t="s">
        <v>2</v>
      </c>
      <c r="E203" s="5" t="s">
        <v>86</v>
      </c>
      <c r="F203" s="10" t="s">
        <v>308</v>
      </c>
      <c r="G203" s="10" t="s">
        <v>763</v>
      </c>
      <c r="H203" s="28">
        <v>17</v>
      </c>
    </row>
    <row r="204" spans="1:8" x14ac:dyDescent="0.25">
      <c r="A204" s="5" t="s">
        <v>267</v>
      </c>
      <c r="B204" s="5" t="s">
        <v>758</v>
      </c>
      <c r="C204" s="5" t="s">
        <v>754</v>
      </c>
      <c r="D204" s="5" t="s">
        <v>2</v>
      </c>
      <c r="E204" s="5" t="s">
        <v>86</v>
      </c>
      <c r="F204" s="10" t="s">
        <v>309</v>
      </c>
      <c r="G204" s="10" t="s">
        <v>763</v>
      </c>
      <c r="H204" s="28">
        <v>2405</v>
      </c>
    </row>
    <row r="205" spans="1:8" x14ac:dyDescent="0.25">
      <c r="A205" s="5" t="s">
        <v>267</v>
      </c>
      <c r="B205" s="5" t="s">
        <v>758</v>
      </c>
      <c r="C205" s="5" t="s">
        <v>754</v>
      </c>
      <c r="D205" s="5" t="s">
        <v>2</v>
      </c>
      <c r="E205" s="5" t="s">
        <v>86</v>
      </c>
      <c r="F205" s="10" t="s">
        <v>310</v>
      </c>
      <c r="G205" s="10" t="s">
        <v>763</v>
      </c>
      <c r="H205" s="28">
        <v>15</v>
      </c>
    </row>
    <row r="206" spans="1:8" x14ac:dyDescent="0.25">
      <c r="A206" s="5" t="s">
        <v>267</v>
      </c>
      <c r="B206" s="5" t="s">
        <v>758</v>
      </c>
      <c r="C206" s="5" t="s">
        <v>754</v>
      </c>
      <c r="D206" s="5" t="s">
        <v>2</v>
      </c>
      <c r="E206" s="5" t="s">
        <v>86</v>
      </c>
      <c r="F206" s="10" t="s">
        <v>311</v>
      </c>
      <c r="G206" s="10" t="s">
        <v>763</v>
      </c>
      <c r="H206" s="28">
        <v>2</v>
      </c>
    </row>
    <row r="207" spans="1:8" x14ac:dyDescent="0.25">
      <c r="A207" s="5" t="s">
        <v>267</v>
      </c>
      <c r="B207" s="5" t="s">
        <v>758</v>
      </c>
      <c r="C207" s="5" t="s">
        <v>754</v>
      </c>
      <c r="D207" s="5" t="s">
        <v>2</v>
      </c>
      <c r="E207" s="5" t="s">
        <v>86</v>
      </c>
      <c r="F207" s="10" t="s">
        <v>312</v>
      </c>
      <c r="G207" s="10" t="s">
        <v>763</v>
      </c>
      <c r="H207" s="28">
        <v>2</v>
      </c>
    </row>
    <row r="208" spans="1:8" x14ac:dyDescent="0.25">
      <c r="A208" s="5" t="s">
        <v>267</v>
      </c>
      <c r="B208" s="5" t="s">
        <v>758</v>
      </c>
      <c r="C208" s="5" t="s">
        <v>754</v>
      </c>
      <c r="D208" s="5" t="s">
        <v>2</v>
      </c>
      <c r="E208" s="5" t="s">
        <v>86</v>
      </c>
      <c r="F208" s="10" t="s">
        <v>313</v>
      </c>
      <c r="G208" s="10" t="s">
        <v>763</v>
      </c>
      <c r="H208" s="28">
        <v>137</v>
      </c>
    </row>
    <row r="209" spans="1:8" x14ac:dyDescent="0.25">
      <c r="A209" s="5" t="s">
        <v>267</v>
      </c>
      <c r="B209" s="5" t="s">
        <v>758</v>
      </c>
      <c r="C209" s="5" t="s">
        <v>754</v>
      </c>
      <c r="D209" s="5" t="s">
        <v>2</v>
      </c>
      <c r="E209" s="5" t="s">
        <v>86</v>
      </c>
      <c r="F209" s="10" t="s">
        <v>314</v>
      </c>
      <c r="G209" s="10" t="s">
        <v>763</v>
      </c>
      <c r="H209" s="28">
        <v>45</v>
      </c>
    </row>
    <row r="210" spans="1:8" x14ac:dyDescent="0.25">
      <c r="A210" s="5" t="s">
        <v>267</v>
      </c>
      <c r="B210" s="5" t="s">
        <v>758</v>
      </c>
      <c r="C210" s="5" t="s">
        <v>754</v>
      </c>
      <c r="D210" s="5" t="s">
        <v>2</v>
      </c>
      <c r="E210" s="5" t="s">
        <v>86</v>
      </c>
      <c r="F210" s="10" t="s">
        <v>315</v>
      </c>
      <c r="G210" s="10" t="s">
        <v>763</v>
      </c>
      <c r="H210" s="28">
        <v>50</v>
      </c>
    </row>
    <row r="211" spans="1:8" x14ac:dyDescent="0.25">
      <c r="A211" s="5" t="s">
        <v>267</v>
      </c>
      <c r="B211" s="5" t="s">
        <v>758</v>
      </c>
      <c r="C211" s="5" t="s">
        <v>754</v>
      </c>
      <c r="D211" s="5" t="s">
        <v>2</v>
      </c>
      <c r="E211" s="5" t="s">
        <v>86</v>
      </c>
      <c r="F211" s="10" t="s">
        <v>316</v>
      </c>
      <c r="G211" s="10" t="s">
        <v>763</v>
      </c>
      <c r="H211" s="28">
        <v>125</v>
      </c>
    </row>
    <row r="212" spans="1:8" x14ac:dyDescent="0.25">
      <c r="A212" s="5" t="s">
        <v>267</v>
      </c>
      <c r="B212" s="5" t="s">
        <v>758</v>
      </c>
      <c r="C212" s="5" t="s">
        <v>754</v>
      </c>
      <c r="D212" s="5" t="s">
        <v>2</v>
      </c>
      <c r="E212" s="5" t="s">
        <v>94</v>
      </c>
      <c r="F212" s="10" t="s">
        <v>317</v>
      </c>
      <c r="G212" s="10" t="s">
        <v>763</v>
      </c>
      <c r="H212" s="28">
        <v>8</v>
      </c>
    </row>
    <row r="213" spans="1:8" x14ac:dyDescent="0.25">
      <c r="A213" s="5" t="s">
        <v>267</v>
      </c>
      <c r="B213" s="5" t="s">
        <v>758</v>
      </c>
      <c r="C213" s="5" t="s">
        <v>754</v>
      </c>
      <c r="D213" s="5" t="s">
        <v>2</v>
      </c>
      <c r="E213" s="5" t="s">
        <v>94</v>
      </c>
      <c r="F213" s="10" t="s">
        <v>318</v>
      </c>
      <c r="G213" s="10" t="s">
        <v>763</v>
      </c>
      <c r="H213" s="28">
        <v>15</v>
      </c>
    </row>
    <row r="214" spans="1:8" x14ac:dyDescent="0.25">
      <c r="A214" s="5" t="s">
        <v>267</v>
      </c>
      <c r="B214" s="5" t="s">
        <v>758</v>
      </c>
      <c r="C214" s="5" t="s">
        <v>754</v>
      </c>
      <c r="D214" s="5" t="s">
        <v>2</v>
      </c>
      <c r="E214" s="5" t="s">
        <v>94</v>
      </c>
      <c r="F214" s="10" t="s">
        <v>319</v>
      </c>
      <c r="G214" s="10" t="s">
        <v>763</v>
      </c>
      <c r="H214" s="28">
        <v>2</v>
      </c>
    </row>
    <row r="215" spans="1:8" x14ac:dyDescent="0.25">
      <c r="A215" s="5" t="s">
        <v>267</v>
      </c>
      <c r="B215" s="5" t="s">
        <v>758</v>
      </c>
      <c r="C215" s="5" t="s">
        <v>754</v>
      </c>
      <c r="D215" s="5" t="s">
        <v>2</v>
      </c>
      <c r="E215" s="5" t="s">
        <v>94</v>
      </c>
      <c r="F215" s="10" t="s">
        <v>320</v>
      </c>
      <c r="G215" s="10" t="s">
        <v>763</v>
      </c>
      <c r="H215" s="28">
        <v>1</v>
      </c>
    </row>
    <row r="216" spans="1:8" x14ac:dyDescent="0.25">
      <c r="A216" s="5" t="s">
        <v>267</v>
      </c>
      <c r="B216" s="5" t="s">
        <v>758</v>
      </c>
      <c r="C216" s="5" t="s">
        <v>754</v>
      </c>
      <c r="D216" s="5" t="s">
        <v>2</v>
      </c>
      <c r="E216" s="5" t="s">
        <v>94</v>
      </c>
      <c r="F216" s="10" t="s">
        <v>321</v>
      </c>
      <c r="G216" s="10" t="s">
        <v>763</v>
      </c>
      <c r="H216" s="28">
        <v>4</v>
      </c>
    </row>
    <row r="217" spans="1:8" x14ac:dyDescent="0.25">
      <c r="A217" s="5" t="s">
        <v>267</v>
      </c>
      <c r="B217" s="5" t="s">
        <v>758</v>
      </c>
      <c r="C217" s="5" t="s">
        <v>754</v>
      </c>
      <c r="D217" s="5" t="s">
        <v>2</v>
      </c>
      <c r="E217" s="5" t="s">
        <v>94</v>
      </c>
      <c r="F217" s="10" t="s">
        <v>322</v>
      </c>
      <c r="G217" s="10" t="s">
        <v>763</v>
      </c>
      <c r="H217" s="28">
        <v>1</v>
      </c>
    </row>
    <row r="218" spans="1:8" x14ac:dyDescent="0.25">
      <c r="A218" s="5" t="s">
        <v>267</v>
      </c>
      <c r="B218" s="5" t="s">
        <v>758</v>
      </c>
      <c r="C218" s="5" t="s">
        <v>754</v>
      </c>
      <c r="D218" s="5" t="s">
        <v>2</v>
      </c>
      <c r="E218" s="5" t="s">
        <v>323</v>
      </c>
      <c r="F218" s="10" t="s">
        <v>324</v>
      </c>
      <c r="G218" s="10" t="s">
        <v>763</v>
      </c>
      <c r="H218" s="28">
        <v>650</v>
      </c>
    </row>
    <row r="219" spans="1:8" x14ac:dyDescent="0.25">
      <c r="A219" s="5" t="s">
        <v>267</v>
      </c>
      <c r="B219" s="5" t="s">
        <v>758</v>
      </c>
      <c r="C219" s="5" t="s">
        <v>754</v>
      </c>
      <c r="D219" s="5" t="s">
        <v>2</v>
      </c>
      <c r="E219" s="5" t="s">
        <v>323</v>
      </c>
      <c r="F219" s="10" t="s">
        <v>325</v>
      </c>
      <c r="G219" s="10" t="s">
        <v>763</v>
      </c>
      <c r="H219" s="28">
        <v>1</v>
      </c>
    </row>
    <row r="220" spans="1:8" x14ac:dyDescent="0.25">
      <c r="A220" s="5" t="s">
        <v>267</v>
      </c>
      <c r="B220" s="5" t="s">
        <v>758</v>
      </c>
      <c r="C220" s="5" t="s">
        <v>754</v>
      </c>
      <c r="D220" s="5" t="s">
        <v>2</v>
      </c>
      <c r="E220" s="5" t="s">
        <v>323</v>
      </c>
      <c r="F220" s="10" t="s">
        <v>326</v>
      </c>
      <c r="G220" s="10" t="s">
        <v>763</v>
      </c>
      <c r="H220" s="28">
        <v>100</v>
      </c>
    </row>
    <row r="221" spans="1:8" x14ac:dyDescent="0.25">
      <c r="A221" s="5" t="s">
        <v>267</v>
      </c>
      <c r="B221" s="5" t="s">
        <v>758</v>
      </c>
      <c r="C221" s="5" t="s">
        <v>754</v>
      </c>
      <c r="D221" s="5" t="s">
        <v>2</v>
      </c>
      <c r="E221" s="5" t="s">
        <v>323</v>
      </c>
      <c r="F221" s="10" t="s">
        <v>327</v>
      </c>
      <c r="G221" s="10" t="s">
        <v>763</v>
      </c>
      <c r="H221" s="28">
        <v>5</v>
      </c>
    </row>
    <row r="222" spans="1:8" x14ac:dyDescent="0.25">
      <c r="A222" s="5" t="s">
        <v>267</v>
      </c>
      <c r="B222" s="5" t="s">
        <v>758</v>
      </c>
      <c r="C222" s="5" t="s">
        <v>754</v>
      </c>
      <c r="D222" s="5" t="s">
        <v>2</v>
      </c>
      <c r="E222" s="5" t="s">
        <v>323</v>
      </c>
      <c r="F222" s="10" t="s">
        <v>328</v>
      </c>
      <c r="G222" s="10" t="s">
        <v>763</v>
      </c>
      <c r="H222" s="28">
        <v>24</v>
      </c>
    </row>
    <row r="223" spans="1:8" x14ac:dyDescent="0.25">
      <c r="A223" s="5" t="s">
        <v>267</v>
      </c>
      <c r="B223" s="5" t="s">
        <v>758</v>
      </c>
      <c r="C223" s="5" t="s">
        <v>754</v>
      </c>
      <c r="D223" s="5" t="s">
        <v>2</v>
      </c>
      <c r="E223" s="5" t="s">
        <v>323</v>
      </c>
      <c r="F223" s="10" t="s">
        <v>329</v>
      </c>
      <c r="G223" s="10" t="s">
        <v>763</v>
      </c>
      <c r="H223" s="28">
        <v>431</v>
      </c>
    </row>
    <row r="224" spans="1:8" x14ac:dyDescent="0.25">
      <c r="A224" s="5" t="s">
        <v>267</v>
      </c>
      <c r="B224" s="5" t="s">
        <v>758</v>
      </c>
      <c r="C224" s="5" t="s">
        <v>754</v>
      </c>
      <c r="D224" s="5" t="s">
        <v>2</v>
      </c>
      <c r="E224" s="5" t="s">
        <v>323</v>
      </c>
      <c r="F224" s="10" t="s">
        <v>330</v>
      </c>
      <c r="G224" s="10" t="s">
        <v>763</v>
      </c>
      <c r="H224" s="28">
        <v>2</v>
      </c>
    </row>
    <row r="225" spans="1:8" x14ac:dyDescent="0.25">
      <c r="A225" s="5" t="s">
        <v>267</v>
      </c>
      <c r="B225" s="5" t="s">
        <v>758</v>
      </c>
      <c r="C225" s="5" t="s">
        <v>754</v>
      </c>
      <c r="D225" s="5" t="s">
        <v>2</v>
      </c>
      <c r="E225" s="5" t="s">
        <v>323</v>
      </c>
      <c r="F225" s="10" t="s">
        <v>331</v>
      </c>
      <c r="G225" s="10" t="s">
        <v>763</v>
      </c>
      <c r="H225" s="28">
        <v>243</v>
      </c>
    </row>
    <row r="226" spans="1:8" x14ac:dyDescent="0.25">
      <c r="A226" s="5" t="s">
        <v>267</v>
      </c>
      <c r="B226" s="5" t="s">
        <v>758</v>
      </c>
      <c r="C226" s="5" t="s">
        <v>754</v>
      </c>
      <c r="D226" s="5" t="s">
        <v>2</v>
      </c>
      <c r="E226" s="5" t="s">
        <v>332</v>
      </c>
      <c r="F226" s="10" t="s">
        <v>333</v>
      </c>
      <c r="G226" s="10" t="s">
        <v>763</v>
      </c>
      <c r="H226" s="28">
        <v>1</v>
      </c>
    </row>
    <row r="227" spans="1:8" x14ac:dyDescent="0.25">
      <c r="A227" s="5" t="s">
        <v>267</v>
      </c>
      <c r="B227" s="5" t="s">
        <v>758</v>
      </c>
      <c r="C227" s="5" t="s">
        <v>754</v>
      </c>
      <c r="D227" s="5" t="s">
        <v>2</v>
      </c>
      <c r="E227" s="5" t="s">
        <v>334</v>
      </c>
      <c r="F227" s="10" t="s">
        <v>335</v>
      </c>
      <c r="G227" s="10" t="s">
        <v>763</v>
      </c>
      <c r="H227" s="28">
        <v>1</v>
      </c>
    </row>
    <row r="228" spans="1:8" x14ac:dyDescent="0.25">
      <c r="A228" s="5" t="s">
        <v>267</v>
      </c>
      <c r="B228" s="5" t="s">
        <v>758</v>
      </c>
      <c r="C228" s="5" t="s">
        <v>754</v>
      </c>
      <c r="D228" s="5" t="s">
        <v>2</v>
      </c>
      <c r="E228" s="5" t="s">
        <v>334</v>
      </c>
      <c r="F228" s="10" t="s">
        <v>336</v>
      </c>
      <c r="G228" s="10" t="s">
        <v>763</v>
      </c>
      <c r="H228" s="28">
        <v>2</v>
      </c>
    </row>
    <row r="229" spans="1:8" x14ac:dyDescent="0.25">
      <c r="A229" s="5" t="s">
        <v>267</v>
      </c>
      <c r="B229" s="5" t="s">
        <v>758</v>
      </c>
      <c r="C229" s="5" t="s">
        <v>754</v>
      </c>
      <c r="D229" s="5" t="s">
        <v>2</v>
      </c>
      <c r="E229" s="5" t="s">
        <v>334</v>
      </c>
      <c r="F229" s="10" t="s">
        <v>337</v>
      </c>
      <c r="G229" s="10" t="s">
        <v>763</v>
      </c>
      <c r="H229" s="28">
        <v>2</v>
      </c>
    </row>
    <row r="230" spans="1:8" x14ac:dyDescent="0.25">
      <c r="A230" s="5" t="s">
        <v>267</v>
      </c>
      <c r="B230" s="5" t="s">
        <v>758</v>
      </c>
      <c r="C230" s="5" t="s">
        <v>754</v>
      </c>
      <c r="D230" s="5" t="s">
        <v>2</v>
      </c>
      <c r="E230" s="5" t="s">
        <v>247</v>
      </c>
      <c r="F230" s="10" t="s">
        <v>338</v>
      </c>
      <c r="G230" s="10" t="s">
        <v>763</v>
      </c>
      <c r="H230" s="28">
        <v>4</v>
      </c>
    </row>
    <row r="231" spans="1:8" x14ac:dyDescent="0.25">
      <c r="A231" s="5" t="s">
        <v>267</v>
      </c>
      <c r="B231" s="5" t="s">
        <v>758</v>
      </c>
      <c r="C231" s="5" t="s">
        <v>754</v>
      </c>
      <c r="D231" s="5" t="s">
        <v>2</v>
      </c>
      <c r="E231" s="5" t="s">
        <v>247</v>
      </c>
      <c r="F231" s="10" t="s">
        <v>339</v>
      </c>
      <c r="G231" s="10" t="s">
        <v>763</v>
      </c>
      <c r="H231" s="28">
        <v>3</v>
      </c>
    </row>
    <row r="232" spans="1:8" x14ac:dyDescent="0.25">
      <c r="A232" s="5" t="s">
        <v>267</v>
      </c>
      <c r="B232" s="5" t="s">
        <v>758</v>
      </c>
      <c r="C232" s="5" t="s">
        <v>754</v>
      </c>
      <c r="D232" s="5" t="s">
        <v>2</v>
      </c>
      <c r="E232" s="5" t="s">
        <v>340</v>
      </c>
      <c r="F232" s="10" t="s">
        <v>341</v>
      </c>
      <c r="G232" s="10" t="s">
        <v>763</v>
      </c>
      <c r="H232" s="28">
        <v>1</v>
      </c>
    </row>
    <row r="233" spans="1:8" x14ac:dyDescent="0.25">
      <c r="A233" s="5" t="s">
        <v>267</v>
      </c>
      <c r="B233" s="5" t="s">
        <v>758</v>
      </c>
      <c r="C233" s="5" t="s">
        <v>754</v>
      </c>
      <c r="D233" s="5" t="s">
        <v>2</v>
      </c>
      <c r="E233" s="5" t="s">
        <v>340</v>
      </c>
      <c r="F233" s="10" t="s">
        <v>342</v>
      </c>
      <c r="G233" s="10" t="s">
        <v>763</v>
      </c>
      <c r="H233" s="28">
        <v>1</v>
      </c>
    </row>
    <row r="234" spans="1:8" x14ac:dyDescent="0.25">
      <c r="A234" s="5" t="s">
        <v>267</v>
      </c>
      <c r="B234" s="5" t="s">
        <v>758</v>
      </c>
      <c r="C234" s="5" t="s">
        <v>754</v>
      </c>
      <c r="D234" s="5" t="s">
        <v>2</v>
      </c>
      <c r="E234" s="5" t="s">
        <v>340</v>
      </c>
      <c r="F234" s="10" t="s">
        <v>343</v>
      </c>
      <c r="G234" s="10" t="s">
        <v>763</v>
      </c>
      <c r="H234" s="28">
        <v>3</v>
      </c>
    </row>
    <row r="235" spans="1:8" x14ac:dyDescent="0.25">
      <c r="A235" s="5" t="s">
        <v>267</v>
      </c>
      <c r="B235" s="5" t="s">
        <v>758</v>
      </c>
      <c r="C235" s="5" t="s">
        <v>754</v>
      </c>
      <c r="D235" s="5" t="s">
        <v>2</v>
      </c>
      <c r="E235" s="5" t="s">
        <v>340</v>
      </c>
      <c r="F235" s="10" t="s">
        <v>344</v>
      </c>
      <c r="G235" s="10" t="s">
        <v>763</v>
      </c>
      <c r="H235" s="28">
        <v>137</v>
      </c>
    </row>
    <row r="236" spans="1:8" x14ac:dyDescent="0.25">
      <c r="A236" s="5" t="s">
        <v>267</v>
      </c>
      <c r="B236" s="5" t="s">
        <v>758</v>
      </c>
      <c r="C236" s="5" t="s">
        <v>754</v>
      </c>
      <c r="D236" s="5" t="s">
        <v>2</v>
      </c>
      <c r="E236" s="5" t="s">
        <v>340</v>
      </c>
      <c r="F236" s="10" t="s">
        <v>345</v>
      </c>
      <c r="G236" s="10" t="s">
        <v>763</v>
      </c>
      <c r="H236" s="28">
        <v>1</v>
      </c>
    </row>
    <row r="237" spans="1:8" x14ac:dyDescent="0.25">
      <c r="A237" s="5" t="s">
        <v>267</v>
      </c>
      <c r="B237" s="5" t="s">
        <v>758</v>
      </c>
      <c r="C237" s="5" t="s">
        <v>754</v>
      </c>
      <c r="D237" s="5" t="s">
        <v>2</v>
      </c>
      <c r="E237" s="5" t="s">
        <v>340</v>
      </c>
      <c r="F237" s="10" t="s">
        <v>346</v>
      </c>
      <c r="G237" s="10" t="s">
        <v>763</v>
      </c>
      <c r="H237" s="28">
        <v>10</v>
      </c>
    </row>
    <row r="238" spans="1:8" x14ac:dyDescent="0.25">
      <c r="A238" s="5" t="s">
        <v>267</v>
      </c>
      <c r="B238" s="5" t="s">
        <v>758</v>
      </c>
      <c r="C238" s="5" t="s">
        <v>754</v>
      </c>
      <c r="D238" s="5" t="s">
        <v>2</v>
      </c>
      <c r="E238" s="5" t="s">
        <v>340</v>
      </c>
      <c r="F238" s="10" t="s">
        <v>347</v>
      </c>
      <c r="G238" s="10" t="s">
        <v>763</v>
      </c>
      <c r="H238" s="28">
        <v>1</v>
      </c>
    </row>
    <row r="239" spans="1:8" x14ac:dyDescent="0.25">
      <c r="A239" s="5" t="s">
        <v>267</v>
      </c>
      <c r="B239" s="5" t="s">
        <v>758</v>
      </c>
      <c r="C239" s="5" t="s">
        <v>754</v>
      </c>
      <c r="D239" s="5" t="s">
        <v>2</v>
      </c>
      <c r="E239" s="5" t="s">
        <v>340</v>
      </c>
      <c r="F239" s="10" t="s">
        <v>348</v>
      </c>
      <c r="G239" s="10" t="s">
        <v>763</v>
      </c>
      <c r="H239" s="28">
        <v>9</v>
      </c>
    </row>
    <row r="240" spans="1:8" x14ac:dyDescent="0.25">
      <c r="A240" s="5" t="s">
        <v>267</v>
      </c>
      <c r="B240" s="5" t="s">
        <v>758</v>
      </c>
      <c r="C240" s="5" t="s">
        <v>754</v>
      </c>
      <c r="D240" s="5" t="s">
        <v>2</v>
      </c>
      <c r="E240" s="5" t="s">
        <v>340</v>
      </c>
      <c r="F240" s="10" t="s">
        <v>349</v>
      </c>
      <c r="G240" s="10" t="s">
        <v>763</v>
      </c>
      <c r="H240" s="28">
        <v>4</v>
      </c>
    </row>
    <row r="241" spans="1:8" x14ac:dyDescent="0.25">
      <c r="A241" s="5" t="s">
        <v>267</v>
      </c>
      <c r="B241" s="5" t="s">
        <v>758</v>
      </c>
      <c r="C241" s="5" t="s">
        <v>754</v>
      </c>
      <c r="D241" s="5" t="s">
        <v>2</v>
      </c>
      <c r="E241" s="5" t="s">
        <v>340</v>
      </c>
      <c r="F241" s="10" t="s">
        <v>350</v>
      </c>
      <c r="G241" s="10" t="s">
        <v>763</v>
      </c>
      <c r="H241" s="28">
        <v>15</v>
      </c>
    </row>
    <row r="242" spans="1:8" x14ac:dyDescent="0.25">
      <c r="A242" s="5" t="s">
        <v>267</v>
      </c>
      <c r="B242" s="5" t="s">
        <v>758</v>
      </c>
      <c r="C242" s="5" t="s">
        <v>754</v>
      </c>
      <c r="D242" s="5" t="s">
        <v>2</v>
      </c>
      <c r="E242" s="5" t="s">
        <v>340</v>
      </c>
      <c r="F242" s="10" t="s">
        <v>351</v>
      </c>
      <c r="G242" s="10" t="s">
        <v>763</v>
      </c>
      <c r="H242" s="28">
        <v>3</v>
      </c>
    </row>
    <row r="243" spans="1:8" x14ac:dyDescent="0.25">
      <c r="A243" s="5" t="s">
        <v>267</v>
      </c>
      <c r="B243" s="5" t="s">
        <v>758</v>
      </c>
      <c r="C243" s="5" t="s">
        <v>754</v>
      </c>
      <c r="D243" s="5" t="s">
        <v>2</v>
      </c>
      <c r="E243" s="5" t="s">
        <v>340</v>
      </c>
      <c r="F243" s="10" t="s">
        <v>352</v>
      </c>
      <c r="G243" s="10" t="s">
        <v>763</v>
      </c>
      <c r="H243" s="28">
        <v>4065</v>
      </c>
    </row>
    <row r="244" spans="1:8" x14ac:dyDescent="0.25">
      <c r="A244" s="26" t="s">
        <v>353</v>
      </c>
      <c r="B244" s="26"/>
      <c r="C244" s="26"/>
      <c r="D244" s="26"/>
      <c r="E244" s="26"/>
      <c r="F244" s="30"/>
      <c r="G244" s="30"/>
      <c r="H244" s="27">
        <v>10199</v>
      </c>
    </row>
    <row r="245" spans="1:8" x14ac:dyDescent="0.25">
      <c r="A245" s="5" t="s">
        <v>267</v>
      </c>
      <c r="B245" s="5" t="s">
        <v>758</v>
      </c>
      <c r="C245" s="5" t="s">
        <v>754</v>
      </c>
      <c r="D245" s="5" t="s">
        <v>2</v>
      </c>
      <c r="E245" s="5" t="s">
        <v>195</v>
      </c>
      <c r="F245" s="10" t="s">
        <v>354</v>
      </c>
      <c r="G245" s="10" t="s">
        <v>763</v>
      </c>
      <c r="H245" s="28">
        <v>2</v>
      </c>
    </row>
    <row r="246" spans="1:8" x14ac:dyDescent="0.25">
      <c r="A246" s="5" t="s">
        <v>267</v>
      </c>
      <c r="B246" s="5" t="s">
        <v>758</v>
      </c>
      <c r="C246" s="5" t="s">
        <v>754</v>
      </c>
      <c r="D246" s="5" t="s">
        <v>2</v>
      </c>
      <c r="E246" s="5" t="s">
        <v>195</v>
      </c>
      <c r="F246" s="10" t="s">
        <v>355</v>
      </c>
      <c r="G246" s="10" t="s">
        <v>763</v>
      </c>
      <c r="H246" s="28">
        <v>1</v>
      </c>
    </row>
    <row r="247" spans="1:8" x14ac:dyDescent="0.25">
      <c r="A247" s="5" t="s">
        <v>267</v>
      </c>
      <c r="B247" s="5" t="s">
        <v>758</v>
      </c>
      <c r="C247" s="5" t="s">
        <v>754</v>
      </c>
      <c r="D247" s="5" t="s">
        <v>2</v>
      </c>
      <c r="E247" s="5" t="s">
        <v>195</v>
      </c>
      <c r="F247" s="10" t="s">
        <v>356</v>
      </c>
      <c r="G247" s="10" t="s">
        <v>763</v>
      </c>
      <c r="H247" s="28">
        <v>3</v>
      </c>
    </row>
    <row r="248" spans="1:8" x14ac:dyDescent="0.25">
      <c r="A248" s="5" t="s">
        <v>267</v>
      </c>
      <c r="B248" s="5" t="s">
        <v>758</v>
      </c>
      <c r="C248" s="5" t="s">
        <v>754</v>
      </c>
      <c r="D248" s="5" t="s">
        <v>2</v>
      </c>
      <c r="E248" s="5" t="s">
        <v>100</v>
      </c>
      <c r="F248" s="10" t="s">
        <v>357</v>
      </c>
      <c r="G248" s="10" t="s">
        <v>763</v>
      </c>
      <c r="H248" s="28">
        <v>1</v>
      </c>
    </row>
    <row r="249" spans="1:8" x14ac:dyDescent="0.25">
      <c r="A249" s="5" t="s">
        <v>267</v>
      </c>
      <c r="B249" s="5" t="s">
        <v>758</v>
      </c>
      <c r="C249" s="5" t="s">
        <v>754</v>
      </c>
      <c r="D249" s="5" t="s">
        <v>2</v>
      </c>
      <c r="E249" s="5" t="s">
        <v>205</v>
      </c>
      <c r="F249" s="10" t="s">
        <v>358</v>
      </c>
      <c r="G249" s="10" t="s">
        <v>763</v>
      </c>
      <c r="H249" s="28">
        <v>1</v>
      </c>
    </row>
    <row r="250" spans="1:8" x14ac:dyDescent="0.25">
      <c r="A250" s="5" t="s">
        <v>267</v>
      </c>
      <c r="B250" s="5" t="s">
        <v>758</v>
      </c>
      <c r="C250" s="5" t="s">
        <v>754</v>
      </c>
      <c r="D250" s="5" t="s">
        <v>2</v>
      </c>
      <c r="E250" s="5" t="s">
        <v>86</v>
      </c>
      <c r="F250" s="10" t="s">
        <v>359</v>
      </c>
      <c r="G250" s="10" t="s">
        <v>763</v>
      </c>
      <c r="H250" s="28">
        <v>1</v>
      </c>
    </row>
    <row r="251" spans="1:8" x14ac:dyDescent="0.25">
      <c r="A251" s="5" t="s">
        <v>267</v>
      </c>
      <c r="B251" s="5" t="s">
        <v>758</v>
      </c>
      <c r="C251" s="5" t="s">
        <v>754</v>
      </c>
      <c r="D251" s="5" t="s">
        <v>2</v>
      </c>
      <c r="E251" s="5" t="s">
        <v>86</v>
      </c>
      <c r="F251" s="10" t="s">
        <v>360</v>
      </c>
      <c r="G251" s="10" t="s">
        <v>763</v>
      </c>
      <c r="H251" s="28">
        <v>166</v>
      </c>
    </row>
    <row r="252" spans="1:8" x14ac:dyDescent="0.25">
      <c r="A252" s="5" t="s">
        <v>267</v>
      </c>
      <c r="B252" s="5" t="s">
        <v>758</v>
      </c>
      <c r="C252" s="5" t="s">
        <v>754</v>
      </c>
      <c r="D252" s="5" t="s">
        <v>2</v>
      </c>
      <c r="E252" s="5" t="s">
        <v>86</v>
      </c>
      <c r="F252" s="10" t="s">
        <v>361</v>
      </c>
      <c r="G252" s="10" t="s">
        <v>763</v>
      </c>
      <c r="H252" s="28">
        <v>100</v>
      </c>
    </row>
    <row r="253" spans="1:8" x14ac:dyDescent="0.25">
      <c r="A253" s="5" t="s">
        <v>267</v>
      </c>
      <c r="B253" s="5" t="s">
        <v>758</v>
      </c>
      <c r="C253" s="5" t="s">
        <v>754</v>
      </c>
      <c r="D253" s="5" t="s">
        <v>2</v>
      </c>
      <c r="E253" s="5" t="s">
        <v>86</v>
      </c>
      <c r="F253" s="10" t="s">
        <v>362</v>
      </c>
      <c r="G253" s="10" t="s">
        <v>763</v>
      </c>
      <c r="H253" s="28">
        <v>2</v>
      </c>
    </row>
    <row r="254" spans="1:8" x14ac:dyDescent="0.25">
      <c r="A254" s="5" t="s">
        <v>267</v>
      </c>
      <c r="B254" s="5" t="s">
        <v>758</v>
      </c>
      <c r="C254" s="5" t="s">
        <v>754</v>
      </c>
      <c r="D254" s="5" t="s">
        <v>2</v>
      </c>
      <c r="E254" s="5" t="s">
        <v>94</v>
      </c>
      <c r="F254" s="10" t="s">
        <v>363</v>
      </c>
      <c r="G254" s="10" t="s">
        <v>763</v>
      </c>
      <c r="H254" s="28">
        <v>9</v>
      </c>
    </row>
    <row r="255" spans="1:8" x14ac:dyDescent="0.25">
      <c r="A255" s="5" t="s">
        <v>267</v>
      </c>
      <c r="B255" s="5" t="s">
        <v>758</v>
      </c>
      <c r="C255" s="5" t="s">
        <v>754</v>
      </c>
      <c r="D255" s="5" t="s">
        <v>2</v>
      </c>
      <c r="E255" s="5" t="s">
        <v>94</v>
      </c>
      <c r="F255" s="10" t="s">
        <v>364</v>
      </c>
      <c r="G255" s="10" t="s">
        <v>763</v>
      </c>
      <c r="H255" s="28">
        <v>3</v>
      </c>
    </row>
    <row r="256" spans="1:8" x14ac:dyDescent="0.25">
      <c r="A256" s="5" t="s">
        <v>267</v>
      </c>
      <c r="B256" s="5" t="s">
        <v>758</v>
      </c>
      <c r="C256" s="5" t="s">
        <v>754</v>
      </c>
      <c r="D256" s="5" t="s">
        <v>2</v>
      </c>
      <c r="E256" s="5" t="s">
        <v>323</v>
      </c>
      <c r="F256" s="10" t="s">
        <v>365</v>
      </c>
      <c r="G256" s="10" t="s">
        <v>763</v>
      </c>
      <c r="H256" s="28">
        <v>225</v>
      </c>
    </row>
    <row r="257" spans="1:8" x14ac:dyDescent="0.25">
      <c r="A257" s="5" t="s">
        <v>267</v>
      </c>
      <c r="B257" s="5" t="s">
        <v>758</v>
      </c>
      <c r="C257" s="5" t="s">
        <v>754</v>
      </c>
      <c r="D257" s="5" t="s">
        <v>2</v>
      </c>
      <c r="E257" s="5" t="s">
        <v>323</v>
      </c>
      <c r="F257" s="10" t="s">
        <v>366</v>
      </c>
      <c r="G257" s="10" t="s">
        <v>763</v>
      </c>
      <c r="H257" s="28">
        <v>470</v>
      </c>
    </row>
    <row r="258" spans="1:8" x14ac:dyDescent="0.25">
      <c r="A258" s="5" t="s">
        <v>267</v>
      </c>
      <c r="B258" s="5" t="s">
        <v>758</v>
      </c>
      <c r="C258" s="5" t="s">
        <v>754</v>
      </c>
      <c r="D258" s="5" t="s">
        <v>2</v>
      </c>
      <c r="E258" s="5" t="s">
        <v>323</v>
      </c>
      <c r="F258" s="10" t="s">
        <v>367</v>
      </c>
      <c r="G258" s="10" t="s">
        <v>763</v>
      </c>
      <c r="H258" s="28">
        <v>5</v>
      </c>
    </row>
    <row r="259" spans="1:8" x14ac:dyDescent="0.25">
      <c r="A259" s="5" t="s">
        <v>267</v>
      </c>
      <c r="B259" s="5" t="s">
        <v>758</v>
      </c>
      <c r="C259" s="5" t="s">
        <v>754</v>
      </c>
      <c r="D259" s="5" t="s">
        <v>2</v>
      </c>
      <c r="E259" s="5" t="s">
        <v>247</v>
      </c>
      <c r="F259" s="10" t="s">
        <v>368</v>
      </c>
      <c r="G259" s="10" t="s">
        <v>763</v>
      </c>
      <c r="H259" s="28">
        <v>29</v>
      </c>
    </row>
    <row r="260" spans="1:8" x14ac:dyDescent="0.25">
      <c r="A260" s="5" t="s">
        <v>267</v>
      </c>
      <c r="B260" s="5" t="s">
        <v>758</v>
      </c>
      <c r="C260" s="5" t="s">
        <v>754</v>
      </c>
      <c r="D260" s="5" t="s">
        <v>2</v>
      </c>
      <c r="E260" s="5" t="s">
        <v>247</v>
      </c>
      <c r="F260" s="10" t="s">
        <v>369</v>
      </c>
      <c r="G260" s="10" t="s">
        <v>763</v>
      </c>
      <c r="H260" s="28">
        <v>5</v>
      </c>
    </row>
    <row r="261" spans="1:8" x14ac:dyDescent="0.25">
      <c r="A261" s="5" t="s">
        <v>267</v>
      </c>
      <c r="B261" s="5" t="s">
        <v>758</v>
      </c>
      <c r="C261" s="5" t="s">
        <v>754</v>
      </c>
      <c r="D261" s="5" t="s">
        <v>2</v>
      </c>
      <c r="E261" s="5" t="s">
        <v>370</v>
      </c>
      <c r="F261" s="10" t="s">
        <v>371</v>
      </c>
      <c r="G261" s="10" t="s">
        <v>763</v>
      </c>
      <c r="H261" s="28">
        <v>15</v>
      </c>
    </row>
    <row r="262" spans="1:8" x14ac:dyDescent="0.25">
      <c r="A262" s="5" t="s">
        <v>267</v>
      </c>
      <c r="B262" s="5" t="s">
        <v>758</v>
      </c>
      <c r="C262" s="5" t="s">
        <v>754</v>
      </c>
      <c r="D262" s="5" t="s">
        <v>2</v>
      </c>
      <c r="E262" s="5" t="s">
        <v>370</v>
      </c>
      <c r="F262" s="10" t="s">
        <v>372</v>
      </c>
      <c r="G262" s="10" t="s">
        <v>763</v>
      </c>
      <c r="H262" s="28">
        <v>7</v>
      </c>
    </row>
    <row r="263" spans="1:8" x14ac:dyDescent="0.25">
      <c r="A263" s="5" t="s">
        <v>267</v>
      </c>
      <c r="B263" s="5" t="s">
        <v>758</v>
      </c>
      <c r="C263" s="5" t="s">
        <v>754</v>
      </c>
      <c r="D263" s="5" t="s">
        <v>2</v>
      </c>
      <c r="E263" s="5" t="s">
        <v>370</v>
      </c>
      <c r="F263" s="10" t="s">
        <v>373</v>
      </c>
      <c r="G263" s="10" t="s">
        <v>763</v>
      </c>
      <c r="H263" s="28">
        <v>3</v>
      </c>
    </row>
    <row r="264" spans="1:8" x14ac:dyDescent="0.25">
      <c r="A264" s="5" t="s">
        <v>267</v>
      </c>
      <c r="B264" s="5" t="s">
        <v>758</v>
      </c>
      <c r="C264" s="5" t="s">
        <v>754</v>
      </c>
      <c r="D264" s="5" t="s">
        <v>2</v>
      </c>
      <c r="E264" s="5" t="s">
        <v>370</v>
      </c>
      <c r="F264" s="10" t="s">
        <v>374</v>
      </c>
      <c r="G264" s="10" t="s">
        <v>763</v>
      </c>
      <c r="H264" s="28">
        <v>1</v>
      </c>
    </row>
    <row r="265" spans="1:8" x14ac:dyDescent="0.25">
      <c r="A265" s="5" t="s">
        <v>267</v>
      </c>
      <c r="B265" s="5" t="s">
        <v>758</v>
      </c>
      <c r="C265" s="5" t="s">
        <v>754</v>
      </c>
      <c r="D265" s="5" t="s">
        <v>2</v>
      </c>
      <c r="E265" s="5" t="s">
        <v>370</v>
      </c>
      <c r="F265" s="10" t="s">
        <v>375</v>
      </c>
      <c r="G265" s="10" t="s">
        <v>763</v>
      </c>
      <c r="H265" s="28">
        <v>1</v>
      </c>
    </row>
    <row r="266" spans="1:8" x14ac:dyDescent="0.25">
      <c r="A266" s="5" t="s">
        <v>267</v>
      </c>
      <c r="B266" s="5" t="s">
        <v>758</v>
      </c>
      <c r="C266" s="5" t="s">
        <v>754</v>
      </c>
      <c r="D266" s="5" t="s">
        <v>2</v>
      </c>
      <c r="E266" s="5" t="s">
        <v>370</v>
      </c>
      <c r="F266" s="10" t="s">
        <v>376</v>
      </c>
      <c r="G266" s="10" t="s">
        <v>763</v>
      </c>
      <c r="H266" s="28">
        <v>1</v>
      </c>
    </row>
    <row r="267" spans="1:8" x14ac:dyDescent="0.25">
      <c r="A267" s="5" t="s">
        <v>267</v>
      </c>
      <c r="B267" s="5" t="s">
        <v>758</v>
      </c>
      <c r="C267" s="5" t="s">
        <v>754</v>
      </c>
      <c r="D267" s="5" t="s">
        <v>2</v>
      </c>
      <c r="E267" s="5" t="s">
        <v>370</v>
      </c>
      <c r="F267" s="10" t="s">
        <v>377</v>
      </c>
      <c r="G267" s="10" t="s">
        <v>763</v>
      </c>
      <c r="H267" s="28">
        <v>3</v>
      </c>
    </row>
    <row r="268" spans="1:8" x14ac:dyDescent="0.25">
      <c r="A268" s="5" t="s">
        <v>267</v>
      </c>
      <c r="B268" s="5" t="s">
        <v>758</v>
      </c>
      <c r="C268" s="5" t="s">
        <v>754</v>
      </c>
      <c r="D268" s="5" t="s">
        <v>2</v>
      </c>
      <c r="E268" s="5" t="s">
        <v>370</v>
      </c>
      <c r="F268" s="10" t="s">
        <v>378</v>
      </c>
      <c r="G268" s="10" t="s">
        <v>763</v>
      </c>
      <c r="H268" s="28">
        <v>1</v>
      </c>
    </row>
    <row r="269" spans="1:8" x14ac:dyDescent="0.25">
      <c r="A269" s="5" t="s">
        <v>267</v>
      </c>
      <c r="B269" s="5" t="s">
        <v>758</v>
      </c>
      <c r="C269" s="5" t="s">
        <v>754</v>
      </c>
      <c r="D269" s="5" t="s">
        <v>2</v>
      </c>
      <c r="E269" s="5" t="s">
        <v>370</v>
      </c>
      <c r="F269" s="10" t="s">
        <v>379</v>
      </c>
      <c r="G269" s="10" t="s">
        <v>763</v>
      </c>
      <c r="H269" s="28">
        <v>1</v>
      </c>
    </row>
    <row r="270" spans="1:8" x14ac:dyDescent="0.25">
      <c r="A270" s="5" t="s">
        <v>267</v>
      </c>
      <c r="B270" s="5" t="s">
        <v>758</v>
      </c>
      <c r="C270" s="5" t="s">
        <v>754</v>
      </c>
      <c r="D270" s="5" t="s">
        <v>2</v>
      </c>
      <c r="E270" s="5" t="s">
        <v>370</v>
      </c>
      <c r="F270" s="10" t="s">
        <v>380</v>
      </c>
      <c r="G270" s="10" t="s">
        <v>763</v>
      </c>
      <c r="H270" s="28">
        <v>1</v>
      </c>
    </row>
    <row r="271" spans="1:8" x14ac:dyDescent="0.25">
      <c r="A271" s="5" t="s">
        <v>267</v>
      </c>
      <c r="B271" s="5" t="s">
        <v>758</v>
      </c>
      <c r="C271" s="5" t="s">
        <v>754</v>
      </c>
      <c r="D271" s="5" t="s">
        <v>2</v>
      </c>
      <c r="E271" s="5" t="s">
        <v>340</v>
      </c>
      <c r="F271" s="10" t="s">
        <v>381</v>
      </c>
      <c r="G271" s="10" t="s">
        <v>763</v>
      </c>
      <c r="H271" s="28">
        <v>5</v>
      </c>
    </row>
    <row r="272" spans="1:8" x14ac:dyDescent="0.25">
      <c r="A272" s="5" t="s">
        <v>267</v>
      </c>
      <c r="B272" s="5" t="s">
        <v>758</v>
      </c>
      <c r="C272" s="5" t="s">
        <v>754</v>
      </c>
      <c r="D272" s="5" t="s">
        <v>2</v>
      </c>
      <c r="E272" s="5" t="s">
        <v>340</v>
      </c>
      <c r="F272" s="10" t="s">
        <v>382</v>
      </c>
      <c r="G272" s="10" t="s">
        <v>763</v>
      </c>
      <c r="H272" s="28">
        <v>3</v>
      </c>
    </row>
    <row r="273" spans="1:8" x14ac:dyDescent="0.25">
      <c r="A273" s="5" t="s">
        <v>267</v>
      </c>
      <c r="B273" s="5" t="s">
        <v>758</v>
      </c>
      <c r="C273" s="5" t="s">
        <v>754</v>
      </c>
      <c r="D273" s="5" t="s">
        <v>2</v>
      </c>
      <c r="E273" s="5" t="s">
        <v>340</v>
      </c>
      <c r="F273" s="10" t="s">
        <v>383</v>
      </c>
      <c r="G273" s="10" t="s">
        <v>763</v>
      </c>
      <c r="H273" s="28">
        <v>65</v>
      </c>
    </row>
    <row r="274" spans="1:8" x14ac:dyDescent="0.25">
      <c r="A274" s="5" t="s">
        <v>267</v>
      </c>
      <c r="B274" s="5" t="s">
        <v>758</v>
      </c>
      <c r="C274" s="5" t="s">
        <v>754</v>
      </c>
      <c r="D274" s="5" t="s">
        <v>2</v>
      </c>
      <c r="E274" s="5" t="s">
        <v>340</v>
      </c>
      <c r="F274" s="10" t="s">
        <v>384</v>
      </c>
      <c r="G274" s="10" t="s">
        <v>763</v>
      </c>
      <c r="H274" s="28">
        <v>19</v>
      </c>
    </row>
    <row r="275" spans="1:8" x14ac:dyDescent="0.25">
      <c r="A275" s="5" t="s">
        <v>267</v>
      </c>
      <c r="B275" s="5" t="s">
        <v>758</v>
      </c>
      <c r="C275" s="5" t="s">
        <v>754</v>
      </c>
      <c r="D275" s="5" t="s">
        <v>2</v>
      </c>
      <c r="E275" s="5" t="s">
        <v>340</v>
      </c>
      <c r="F275" s="10" t="s">
        <v>385</v>
      </c>
      <c r="G275" s="10" t="s">
        <v>763</v>
      </c>
      <c r="H275" s="28">
        <v>4</v>
      </c>
    </row>
    <row r="276" spans="1:8" x14ac:dyDescent="0.25">
      <c r="A276" s="26" t="s">
        <v>353</v>
      </c>
      <c r="B276" s="26"/>
      <c r="C276" s="26"/>
      <c r="D276" s="26"/>
      <c r="E276" s="26"/>
      <c r="F276" s="30"/>
      <c r="G276" s="30"/>
      <c r="H276" s="27">
        <v>1153</v>
      </c>
    </row>
    <row r="277" spans="1:8" x14ac:dyDescent="0.25">
      <c r="A277" s="5" t="s">
        <v>267</v>
      </c>
      <c r="B277" s="5" t="s">
        <v>758</v>
      </c>
      <c r="C277" s="5" t="s">
        <v>754</v>
      </c>
      <c r="D277" s="5" t="s">
        <v>2</v>
      </c>
      <c r="E277" s="5" t="s">
        <v>195</v>
      </c>
      <c r="F277" s="10" t="s">
        <v>386</v>
      </c>
      <c r="G277" s="10" t="s">
        <v>763</v>
      </c>
      <c r="H277" s="28">
        <v>1</v>
      </c>
    </row>
    <row r="278" spans="1:8" x14ac:dyDescent="0.25">
      <c r="A278" s="5" t="s">
        <v>267</v>
      </c>
      <c r="B278" s="5" t="s">
        <v>758</v>
      </c>
      <c r="C278" s="5" t="s">
        <v>754</v>
      </c>
      <c r="D278" s="5" t="s">
        <v>2</v>
      </c>
      <c r="E278" s="5" t="s">
        <v>387</v>
      </c>
      <c r="F278" s="10" t="s">
        <v>388</v>
      </c>
      <c r="G278" s="10" t="s">
        <v>763</v>
      </c>
      <c r="H278" s="28">
        <v>1</v>
      </c>
    </row>
    <row r="279" spans="1:8" x14ac:dyDescent="0.25">
      <c r="A279" s="5" t="s">
        <v>267</v>
      </c>
      <c r="B279" s="5" t="s">
        <v>758</v>
      </c>
      <c r="C279" s="5" t="s">
        <v>754</v>
      </c>
      <c r="D279" s="5" t="s">
        <v>2</v>
      </c>
      <c r="E279" s="5" t="s">
        <v>387</v>
      </c>
      <c r="F279" s="10" t="s">
        <v>389</v>
      </c>
      <c r="G279" s="10" t="s">
        <v>763</v>
      </c>
      <c r="H279" s="28">
        <v>6</v>
      </c>
    </row>
    <row r="280" spans="1:8" x14ac:dyDescent="0.25">
      <c r="A280" s="5" t="s">
        <v>267</v>
      </c>
      <c r="B280" s="5" t="s">
        <v>758</v>
      </c>
      <c r="C280" s="5" t="s">
        <v>754</v>
      </c>
      <c r="D280" s="5" t="s">
        <v>2</v>
      </c>
      <c r="E280" s="5" t="s">
        <v>387</v>
      </c>
      <c r="F280" s="10" t="s">
        <v>390</v>
      </c>
      <c r="G280" s="10" t="s">
        <v>763</v>
      </c>
      <c r="H280" s="28">
        <v>12</v>
      </c>
    </row>
    <row r="281" spans="1:8" x14ac:dyDescent="0.25">
      <c r="A281" s="5" t="s">
        <v>267</v>
      </c>
      <c r="B281" s="5" t="s">
        <v>758</v>
      </c>
      <c r="C281" s="5" t="s">
        <v>754</v>
      </c>
      <c r="D281" s="5" t="s">
        <v>2</v>
      </c>
      <c r="E281" s="5" t="s">
        <v>387</v>
      </c>
      <c r="F281" s="10" t="s">
        <v>391</v>
      </c>
      <c r="G281" s="10" t="s">
        <v>763</v>
      </c>
      <c r="H281" s="28">
        <v>4</v>
      </c>
    </row>
    <row r="282" spans="1:8" x14ac:dyDescent="0.25">
      <c r="A282" s="5" t="s">
        <v>267</v>
      </c>
      <c r="B282" s="5" t="s">
        <v>758</v>
      </c>
      <c r="C282" s="5" t="s">
        <v>754</v>
      </c>
      <c r="D282" s="5" t="s">
        <v>2</v>
      </c>
      <c r="E282" s="5" t="s">
        <v>387</v>
      </c>
      <c r="F282" s="10" t="s">
        <v>392</v>
      </c>
      <c r="G282" s="10" t="s">
        <v>763</v>
      </c>
      <c r="H282" s="28">
        <v>2</v>
      </c>
    </row>
    <row r="283" spans="1:8" x14ac:dyDescent="0.25">
      <c r="A283" s="5" t="s">
        <v>267</v>
      </c>
      <c r="B283" s="5" t="s">
        <v>758</v>
      </c>
      <c r="C283" s="5" t="s">
        <v>754</v>
      </c>
      <c r="D283" s="5" t="s">
        <v>2</v>
      </c>
      <c r="E283" s="5" t="s">
        <v>387</v>
      </c>
      <c r="F283" s="10" t="s">
        <v>393</v>
      </c>
      <c r="G283" s="10" t="s">
        <v>763</v>
      </c>
      <c r="H283" s="28">
        <v>5</v>
      </c>
    </row>
    <row r="284" spans="1:8" x14ac:dyDescent="0.25">
      <c r="A284" s="5" t="s">
        <v>267</v>
      </c>
      <c r="B284" s="5" t="s">
        <v>758</v>
      </c>
      <c r="C284" s="5" t="s">
        <v>754</v>
      </c>
      <c r="D284" s="5" t="s">
        <v>2</v>
      </c>
      <c r="E284" s="5" t="s">
        <v>387</v>
      </c>
      <c r="F284" s="10" t="s">
        <v>394</v>
      </c>
      <c r="G284" s="10" t="s">
        <v>763</v>
      </c>
      <c r="H284" s="28">
        <v>1</v>
      </c>
    </row>
    <row r="285" spans="1:8" x14ac:dyDescent="0.25">
      <c r="A285" s="5" t="s">
        <v>267</v>
      </c>
      <c r="B285" s="5" t="s">
        <v>758</v>
      </c>
      <c r="C285" s="5" t="s">
        <v>754</v>
      </c>
      <c r="D285" s="5" t="s">
        <v>2</v>
      </c>
      <c r="E285" s="5" t="s">
        <v>387</v>
      </c>
      <c r="F285" s="10" t="s">
        <v>395</v>
      </c>
      <c r="G285" s="10" t="s">
        <v>763</v>
      </c>
      <c r="H285" s="28">
        <v>1</v>
      </c>
    </row>
    <row r="286" spans="1:8" x14ac:dyDescent="0.25">
      <c r="A286" s="5" t="s">
        <v>267</v>
      </c>
      <c r="B286" s="5" t="s">
        <v>758</v>
      </c>
      <c r="C286" s="5" t="s">
        <v>754</v>
      </c>
      <c r="D286" s="5" t="s">
        <v>2</v>
      </c>
      <c r="E286" s="5" t="s">
        <v>387</v>
      </c>
      <c r="F286" s="10" t="s">
        <v>396</v>
      </c>
      <c r="G286" s="10" t="s">
        <v>763</v>
      </c>
      <c r="H286" s="28">
        <v>4</v>
      </c>
    </row>
    <row r="287" spans="1:8" x14ac:dyDescent="0.25">
      <c r="A287" s="5" t="s">
        <v>267</v>
      </c>
      <c r="B287" s="5" t="s">
        <v>758</v>
      </c>
      <c r="C287" s="5" t="s">
        <v>754</v>
      </c>
      <c r="D287" s="5" t="s">
        <v>2</v>
      </c>
      <c r="E287" s="5" t="s">
        <v>100</v>
      </c>
      <c r="F287" s="10" t="s">
        <v>397</v>
      </c>
      <c r="G287" s="10" t="s">
        <v>763</v>
      </c>
      <c r="H287" s="28">
        <v>1</v>
      </c>
    </row>
    <row r="288" spans="1:8" x14ac:dyDescent="0.25">
      <c r="A288" s="5" t="s">
        <v>267</v>
      </c>
      <c r="B288" s="5" t="s">
        <v>758</v>
      </c>
      <c r="C288" s="5" t="s">
        <v>754</v>
      </c>
      <c r="D288" s="5" t="s">
        <v>2</v>
      </c>
      <c r="E288" s="5" t="s">
        <v>205</v>
      </c>
      <c r="F288" s="10" t="s">
        <v>398</v>
      </c>
      <c r="G288" s="10" t="s">
        <v>763</v>
      </c>
      <c r="H288" s="28">
        <v>2</v>
      </c>
    </row>
    <row r="289" spans="1:8" x14ac:dyDescent="0.25">
      <c r="A289" s="5" t="s">
        <v>267</v>
      </c>
      <c r="B289" s="5" t="s">
        <v>758</v>
      </c>
      <c r="C289" s="5" t="s">
        <v>754</v>
      </c>
      <c r="D289" s="5" t="s">
        <v>2</v>
      </c>
      <c r="E289" s="5" t="s">
        <v>205</v>
      </c>
      <c r="F289" s="10" t="s">
        <v>399</v>
      </c>
      <c r="G289" s="10" t="s">
        <v>763</v>
      </c>
      <c r="H289" s="28">
        <v>7</v>
      </c>
    </row>
    <row r="290" spans="1:8" x14ac:dyDescent="0.25">
      <c r="A290" s="5" t="s">
        <v>267</v>
      </c>
      <c r="B290" s="5" t="s">
        <v>758</v>
      </c>
      <c r="C290" s="5" t="s">
        <v>754</v>
      </c>
      <c r="D290" s="5" t="s">
        <v>2</v>
      </c>
      <c r="E290" s="5" t="s">
        <v>205</v>
      </c>
      <c r="F290" s="10" t="s">
        <v>400</v>
      </c>
      <c r="G290" s="10" t="s">
        <v>763</v>
      </c>
      <c r="H290" s="28">
        <v>2</v>
      </c>
    </row>
    <row r="291" spans="1:8" x14ac:dyDescent="0.25">
      <c r="A291" s="5" t="s">
        <v>267</v>
      </c>
      <c r="B291" s="5" t="s">
        <v>758</v>
      </c>
      <c r="C291" s="5" t="s">
        <v>754</v>
      </c>
      <c r="D291" s="5" t="s">
        <v>2</v>
      </c>
      <c r="E291" s="5" t="s">
        <v>205</v>
      </c>
      <c r="F291" s="10" t="s">
        <v>401</v>
      </c>
      <c r="G291" s="10" t="s">
        <v>763</v>
      </c>
      <c r="H291" s="28">
        <v>2</v>
      </c>
    </row>
    <row r="292" spans="1:8" x14ac:dyDescent="0.25">
      <c r="A292" s="5" t="s">
        <v>267</v>
      </c>
      <c r="B292" s="5" t="s">
        <v>758</v>
      </c>
      <c r="C292" s="5" t="s">
        <v>754</v>
      </c>
      <c r="D292" s="5" t="s">
        <v>2</v>
      </c>
      <c r="E292" s="5" t="s">
        <v>205</v>
      </c>
      <c r="F292" s="10" t="s">
        <v>402</v>
      </c>
      <c r="G292" s="10" t="s">
        <v>763</v>
      </c>
      <c r="H292" s="28">
        <v>2</v>
      </c>
    </row>
    <row r="293" spans="1:8" x14ac:dyDescent="0.25">
      <c r="A293" s="5" t="s">
        <v>267</v>
      </c>
      <c r="B293" s="5" t="s">
        <v>758</v>
      </c>
      <c r="C293" s="5" t="s">
        <v>754</v>
      </c>
      <c r="D293" s="5" t="s">
        <v>2</v>
      </c>
      <c r="E293" s="5" t="s">
        <v>86</v>
      </c>
      <c r="F293" s="10" t="s">
        <v>403</v>
      </c>
      <c r="G293" s="10" t="s">
        <v>763</v>
      </c>
      <c r="H293" s="28">
        <v>2</v>
      </c>
    </row>
    <row r="294" spans="1:8" x14ac:dyDescent="0.25">
      <c r="A294" s="5" t="s">
        <v>267</v>
      </c>
      <c r="B294" s="5" t="s">
        <v>758</v>
      </c>
      <c r="C294" s="5" t="s">
        <v>754</v>
      </c>
      <c r="D294" s="5" t="s">
        <v>2</v>
      </c>
      <c r="E294" s="5" t="s">
        <v>86</v>
      </c>
      <c r="F294" s="10" t="s">
        <v>404</v>
      </c>
      <c r="G294" s="10" t="s">
        <v>763</v>
      </c>
      <c r="H294" s="28">
        <v>10</v>
      </c>
    </row>
    <row r="295" spans="1:8" x14ac:dyDescent="0.25">
      <c r="A295" s="5" t="s">
        <v>267</v>
      </c>
      <c r="B295" s="5" t="s">
        <v>758</v>
      </c>
      <c r="C295" s="5" t="s">
        <v>754</v>
      </c>
      <c r="D295" s="5" t="s">
        <v>2</v>
      </c>
      <c r="E295" s="5" t="s">
        <v>94</v>
      </c>
      <c r="F295" s="10" t="s">
        <v>405</v>
      </c>
      <c r="G295" s="10" t="s">
        <v>763</v>
      </c>
      <c r="H295" s="28">
        <v>45</v>
      </c>
    </row>
    <row r="296" spans="1:8" x14ac:dyDescent="0.25">
      <c r="A296" s="5" t="s">
        <v>267</v>
      </c>
      <c r="B296" s="5" t="s">
        <v>758</v>
      </c>
      <c r="C296" s="5" t="s">
        <v>754</v>
      </c>
      <c r="D296" s="5" t="s">
        <v>2</v>
      </c>
      <c r="E296" s="5" t="s">
        <v>406</v>
      </c>
      <c r="F296" s="10" t="s">
        <v>407</v>
      </c>
      <c r="G296" s="10" t="s">
        <v>763</v>
      </c>
      <c r="H296" s="28">
        <v>1</v>
      </c>
    </row>
    <row r="297" spans="1:8" x14ac:dyDescent="0.25">
      <c r="A297" s="5" t="s">
        <v>267</v>
      </c>
      <c r="B297" s="5" t="s">
        <v>758</v>
      </c>
      <c r="C297" s="5" t="s">
        <v>754</v>
      </c>
      <c r="D297" s="5" t="s">
        <v>2</v>
      </c>
      <c r="E297" s="5" t="s">
        <v>370</v>
      </c>
      <c r="F297" s="10" t="s">
        <v>408</v>
      </c>
      <c r="G297" s="10" t="s">
        <v>763</v>
      </c>
      <c r="H297" s="28">
        <v>2</v>
      </c>
    </row>
    <row r="298" spans="1:8" x14ac:dyDescent="0.25">
      <c r="A298" s="5" t="s">
        <v>267</v>
      </c>
      <c r="B298" s="5" t="s">
        <v>758</v>
      </c>
      <c r="C298" s="5" t="s">
        <v>754</v>
      </c>
      <c r="D298" s="5" t="s">
        <v>2</v>
      </c>
      <c r="E298" s="5" t="s">
        <v>370</v>
      </c>
      <c r="F298" s="10" t="s">
        <v>409</v>
      </c>
      <c r="G298" s="10" t="s">
        <v>763</v>
      </c>
      <c r="H298" s="28">
        <v>1</v>
      </c>
    </row>
    <row r="299" spans="1:8" x14ac:dyDescent="0.25">
      <c r="A299" s="5" t="s">
        <v>267</v>
      </c>
      <c r="B299" s="5" t="s">
        <v>758</v>
      </c>
      <c r="C299" s="5" t="s">
        <v>754</v>
      </c>
      <c r="D299" s="5" t="s">
        <v>2</v>
      </c>
      <c r="E299" s="5" t="s">
        <v>370</v>
      </c>
      <c r="F299" s="10" t="s">
        <v>410</v>
      </c>
      <c r="G299" s="10" t="s">
        <v>763</v>
      </c>
      <c r="H299" s="28">
        <v>4</v>
      </c>
    </row>
    <row r="300" spans="1:8" x14ac:dyDescent="0.25">
      <c r="A300" s="5" t="s">
        <v>267</v>
      </c>
      <c r="B300" s="5" t="s">
        <v>758</v>
      </c>
      <c r="C300" s="5" t="s">
        <v>754</v>
      </c>
      <c r="D300" s="5" t="s">
        <v>2</v>
      </c>
      <c r="E300" s="5" t="s">
        <v>370</v>
      </c>
      <c r="F300" s="10" t="s">
        <v>411</v>
      </c>
      <c r="G300" s="10" t="s">
        <v>763</v>
      </c>
      <c r="H300" s="28">
        <v>1</v>
      </c>
    </row>
    <row r="301" spans="1:8" x14ac:dyDescent="0.25">
      <c r="A301" s="5" t="s">
        <v>267</v>
      </c>
      <c r="B301" s="5" t="s">
        <v>758</v>
      </c>
      <c r="C301" s="5" t="s">
        <v>754</v>
      </c>
      <c r="D301" s="5" t="s">
        <v>2</v>
      </c>
      <c r="E301" s="5" t="s">
        <v>370</v>
      </c>
      <c r="F301" s="10" t="s">
        <v>412</v>
      </c>
      <c r="G301" s="10" t="s">
        <v>763</v>
      </c>
      <c r="H301" s="28">
        <v>1</v>
      </c>
    </row>
    <row r="302" spans="1:8" x14ac:dyDescent="0.25">
      <c r="A302" s="5" t="s">
        <v>267</v>
      </c>
      <c r="B302" s="5" t="s">
        <v>758</v>
      </c>
      <c r="C302" s="5" t="s">
        <v>754</v>
      </c>
      <c r="D302" s="5" t="s">
        <v>2</v>
      </c>
      <c r="E302" s="5" t="s">
        <v>370</v>
      </c>
      <c r="F302" s="10" t="s">
        <v>413</v>
      </c>
      <c r="G302" s="10" t="s">
        <v>763</v>
      </c>
      <c r="H302" s="28">
        <v>1</v>
      </c>
    </row>
    <row r="303" spans="1:8" x14ac:dyDescent="0.25">
      <c r="A303" s="5" t="s">
        <v>267</v>
      </c>
      <c r="B303" s="5" t="s">
        <v>758</v>
      </c>
      <c r="C303" s="5" t="s">
        <v>754</v>
      </c>
      <c r="D303" s="5" t="s">
        <v>2</v>
      </c>
      <c r="E303" s="5" t="s">
        <v>340</v>
      </c>
      <c r="F303" s="10" t="s">
        <v>414</v>
      </c>
      <c r="G303" s="10" t="s">
        <v>763</v>
      </c>
      <c r="H303" s="28">
        <v>1</v>
      </c>
    </row>
    <row r="304" spans="1:8" x14ac:dyDescent="0.25">
      <c r="A304" s="5" t="s">
        <v>267</v>
      </c>
      <c r="B304" s="5" t="s">
        <v>758</v>
      </c>
      <c r="C304" s="5" t="s">
        <v>754</v>
      </c>
      <c r="D304" s="5" t="s">
        <v>2</v>
      </c>
      <c r="E304" s="5" t="s">
        <v>340</v>
      </c>
      <c r="F304" s="10" t="s">
        <v>415</v>
      </c>
      <c r="G304" s="10" t="s">
        <v>763</v>
      </c>
      <c r="H304" s="28">
        <v>1</v>
      </c>
    </row>
    <row r="305" spans="1:8" x14ac:dyDescent="0.25">
      <c r="A305" s="26" t="s">
        <v>353</v>
      </c>
      <c r="B305" s="26"/>
      <c r="C305" s="26"/>
      <c r="D305" s="26"/>
      <c r="E305" s="26"/>
      <c r="F305" s="30"/>
      <c r="G305" s="30"/>
      <c r="H305" s="27">
        <v>123</v>
      </c>
    </row>
    <row r="306" spans="1:8" x14ac:dyDescent="0.25">
      <c r="A306" s="5" t="s">
        <v>416</v>
      </c>
      <c r="B306" s="5" t="s">
        <v>758</v>
      </c>
      <c r="C306" s="5" t="s">
        <v>754</v>
      </c>
      <c r="D306" s="5" t="s">
        <v>10</v>
      </c>
      <c r="E306" s="5" t="s">
        <v>100</v>
      </c>
      <c r="F306" s="10" t="s">
        <v>417</v>
      </c>
      <c r="G306" s="10" t="s">
        <v>763</v>
      </c>
      <c r="H306" s="28">
        <v>2</v>
      </c>
    </row>
    <row r="307" spans="1:8" x14ac:dyDescent="0.25">
      <c r="A307" s="5" t="s">
        <v>416</v>
      </c>
      <c r="B307" s="5" t="s">
        <v>758</v>
      </c>
      <c r="C307" s="5" t="s">
        <v>754</v>
      </c>
      <c r="D307" s="5" t="s">
        <v>10</v>
      </c>
      <c r="E307" s="5" t="s">
        <v>205</v>
      </c>
      <c r="F307" s="10" t="s">
        <v>418</v>
      </c>
      <c r="G307" s="10" t="s">
        <v>763</v>
      </c>
      <c r="H307" s="28">
        <v>5162</v>
      </c>
    </row>
    <row r="308" spans="1:8" x14ac:dyDescent="0.25">
      <c r="A308" s="5" t="s">
        <v>416</v>
      </c>
      <c r="B308" s="5" t="s">
        <v>758</v>
      </c>
      <c r="C308" s="5" t="s">
        <v>754</v>
      </c>
      <c r="D308" s="5" t="s">
        <v>10</v>
      </c>
      <c r="E308" s="5" t="s">
        <v>86</v>
      </c>
      <c r="F308" s="10" t="s">
        <v>419</v>
      </c>
      <c r="G308" s="10" t="s">
        <v>763</v>
      </c>
      <c r="H308" s="28">
        <v>10293</v>
      </c>
    </row>
    <row r="309" spans="1:8" x14ac:dyDescent="0.25">
      <c r="A309" s="5" t="s">
        <v>416</v>
      </c>
      <c r="B309" s="5" t="s">
        <v>758</v>
      </c>
      <c r="C309" s="5" t="s">
        <v>754</v>
      </c>
      <c r="D309" s="5" t="s">
        <v>10</v>
      </c>
      <c r="E309" s="5" t="s">
        <v>86</v>
      </c>
      <c r="F309" s="10" t="s">
        <v>420</v>
      </c>
      <c r="G309" s="10" t="s">
        <v>763</v>
      </c>
      <c r="H309" s="28">
        <v>27</v>
      </c>
    </row>
    <row r="310" spans="1:8" x14ac:dyDescent="0.25">
      <c r="A310" s="5" t="s">
        <v>416</v>
      </c>
      <c r="B310" s="5" t="s">
        <v>758</v>
      </c>
      <c r="C310" s="5" t="s">
        <v>754</v>
      </c>
      <c r="D310" s="5" t="s">
        <v>10</v>
      </c>
      <c r="E310" s="5" t="s">
        <v>323</v>
      </c>
      <c r="F310" s="10" t="s">
        <v>421</v>
      </c>
      <c r="G310" s="10" t="s">
        <v>763</v>
      </c>
      <c r="H310" s="28">
        <v>2280</v>
      </c>
    </row>
    <row r="311" spans="1:8" x14ac:dyDescent="0.25">
      <c r="A311" s="5" t="s">
        <v>416</v>
      </c>
      <c r="B311" s="5" t="s">
        <v>758</v>
      </c>
      <c r="C311" s="5" t="s">
        <v>754</v>
      </c>
      <c r="D311" s="5" t="s">
        <v>10</v>
      </c>
      <c r="E311" s="5" t="s">
        <v>323</v>
      </c>
      <c r="F311" s="10" t="s">
        <v>422</v>
      </c>
      <c r="G311" s="10" t="s">
        <v>763</v>
      </c>
      <c r="H311" s="28">
        <v>379</v>
      </c>
    </row>
    <row r="312" spans="1:8" x14ac:dyDescent="0.25">
      <c r="A312" s="5" t="s">
        <v>416</v>
      </c>
      <c r="B312" s="5" t="s">
        <v>758</v>
      </c>
      <c r="C312" s="5" t="s">
        <v>754</v>
      </c>
      <c r="D312" s="5" t="s">
        <v>10</v>
      </c>
      <c r="E312" s="5" t="s">
        <v>423</v>
      </c>
      <c r="F312" s="10" t="s">
        <v>424</v>
      </c>
      <c r="G312" s="10" t="s">
        <v>763</v>
      </c>
      <c r="H312" s="28">
        <v>60</v>
      </c>
    </row>
    <row r="313" spans="1:8" x14ac:dyDescent="0.25">
      <c r="A313" s="5" t="s">
        <v>416</v>
      </c>
      <c r="B313" s="5" t="s">
        <v>758</v>
      </c>
      <c r="C313" s="5" t="s">
        <v>754</v>
      </c>
      <c r="D313" s="5" t="s">
        <v>10</v>
      </c>
      <c r="E313" s="5" t="s">
        <v>423</v>
      </c>
      <c r="F313" s="10" t="s">
        <v>425</v>
      </c>
      <c r="G313" s="10" t="s">
        <v>763</v>
      </c>
      <c r="H313" s="28">
        <v>68</v>
      </c>
    </row>
    <row r="314" spans="1:8" x14ac:dyDescent="0.25">
      <c r="A314" s="5" t="s">
        <v>416</v>
      </c>
      <c r="B314" s="5" t="s">
        <v>758</v>
      </c>
      <c r="C314" s="5" t="s">
        <v>754</v>
      </c>
      <c r="D314" s="5" t="s">
        <v>10</v>
      </c>
      <c r="E314" s="5" t="s">
        <v>423</v>
      </c>
      <c r="F314" s="10" t="s">
        <v>426</v>
      </c>
      <c r="G314" s="10" t="s">
        <v>763</v>
      </c>
      <c r="H314" s="28">
        <v>296</v>
      </c>
    </row>
    <row r="315" spans="1:8" x14ac:dyDescent="0.25">
      <c r="A315" s="5" t="s">
        <v>416</v>
      </c>
      <c r="B315" s="5" t="s">
        <v>758</v>
      </c>
      <c r="C315" s="5" t="s">
        <v>754</v>
      </c>
      <c r="D315" s="5" t="s">
        <v>10</v>
      </c>
      <c r="E315" s="5" t="s">
        <v>423</v>
      </c>
      <c r="F315" s="10" t="s">
        <v>427</v>
      </c>
      <c r="G315" s="10" t="s">
        <v>763</v>
      </c>
      <c r="H315" s="28">
        <v>144</v>
      </c>
    </row>
    <row r="316" spans="1:8" x14ac:dyDescent="0.25">
      <c r="A316" s="5" t="s">
        <v>416</v>
      </c>
      <c r="B316" s="5" t="s">
        <v>758</v>
      </c>
      <c r="C316" s="5" t="s">
        <v>754</v>
      </c>
      <c r="D316" s="5" t="s">
        <v>10</v>
      </c>
      <c r="E316" s="5" t="s">
        <v>423</v>
      </c>
      <c r="F316" s="10" t="s">
        <v>428</v>
      </c>
      <c r="G316" s="10" t="s">
        <v>763</v>
      </c>
      <c r="H316" s="28">
        <v>14</v>
      </c>
    </row>
    <row r="317" spans="1:8" x14ac:dyDescent="0.25">
      <c r="A317" s="5" t="s">
        <v>416</v>
      </c>
      <c r="B317" s="5" t="s">
        <v>758</v>
      </c>
      <c r="C317" s="5" t="s">
        <v>754</v>
      </c>
      <c r="D317" s="5" t="s">
        <v>10</v>
      </c>
      <c r="E317" s="5" t="s">
        <v>429</v>
      </c>
      <c r="F317" s="10" t="s">
        <v>430</v>
      </c>
      <c r="G317" s="10" t="s">
        <v>763</v>
      </c>
      <c r="H317" s="28">
        <v>13148</v>
      </c>
    </row>
    <row r="318" spans="1:8" x14ac:dyDescent="0.25">
      <c r="A318" s="5" t="s">
        <v>416</v>
      </c>
      <c r="B318" s="5" t="s">
        <v>758</v>
      </c>
      <c r="C318" s="5" t="s">
        <v>754</v>
      </c>
      <c r="D318" s="5" t="s">
        <v>10</v>
      </c>
      <c r="E318" s="5" t="s">
        <v>108</v>
      </c>
      <c r="F318" s="10" t="s">
        <v>431</v>
      </c>
      <c r="G318" s="10" t="s">
        <v>763</v>
      </c>
      <c r="H318" s="28">
        <v>1</v>
      </c>
    </row>
    <row r="319" spans="1:8" x14ac:dyDescent="0.25">
      <c r="A319" s="5" t="s">
        <v>416</v>
      </c>
      <c r="B319" s="5" t="s">
        <v>758</v>
      </c>
      <c r="C319" s="5" t="s">
        <v>754</v>
      </c>
      <c r="D319" s="5" t="s">
        <v>10</v>
      </c>
      <c r="E319" s="5" t="s">
        <v>108</v>
      </c>
      <c r="F319" s="10" t="s">
        <v>432</v>
      </c>
      <c r="G319" s="10" t="s">
        <v>763</v>
      </c>
      <c r="H319" s="28">
        <v>2</v>
      </c>
    </row>
    <row r="320" spans="1:8" x14ac:dyDescent="0.25">
      <c r="A320" s="5" t="s">
        <v>416</v>
      </c>
      <c r="B320" s="5" t="s">
        <v>758</v>
      </c>
      <c r="C320" s="5" t="s">
        <v>754</v>
      </c>
      <c r="D320" s="5" t="s">
        <v>10</v>
      </c>
      <c r="E320" s="5" t="s">
        <v>108</v>
      </c>
      <c r="F320" s="10" t="s">
        <v>433</v>
      </c>
      <c r="G320" s="10" t="s">
        <v>763</v>
      </c>
      <c r="H320" s="28">
        <v>3864</v>
      </c>
    </row>
    <row r="321" spans="1:8" x14ac:dyDescent="0.25">
      <c r="A321" s="5" t="s">
        <v>416</v>
      </c>
      <c r="B321" s="5" t="s">
        <v>758</v>
      </c>
      <c r="C321" s="5" t="s">
        <v>754</v>
      </c>
      <c r="D321" s="5" t="s">
        <v>10</v>
      </c>
      <c r="E321" s="5" t="s">
        <v>108</v>
      </c>
      <c r="F321" s="10" t="s">
        <v>434</v>
      </c>
      <c r="G321" s="10" t="s">
        <v>763</v>
      </c>
      <c r="H321" s="28">
        <v>12960</v>
      </c>
    </row>
    <row r="322" spans="1:8" x14ac:dyDescent="0.25">
      <c r="A322" s="5" t="s">
        <v>416</v>
      </c>
      <c r="B322" s="5" t="s">
        <v>758</v>
      </c>
      <c r="C322" s="5" t="s">
        <v>754</v>
      </c>
      <c r="D322" s="5" t="s">
        <v>10</v>
      </c>
      <c r="E322" s="5" t="s">
        <v>108</v>
      </c>
      <c r="F322" s="10" t="s">
        <v>435</v>
      </c>
      <c r="G322" s="10" t="s">
        <v>763</v>
      </c>
      <c r="H322" s="28">
        <v>2093</v>
      </c>
    </row>
    <row r="323" spans="1:8" x14ac:dyDescent="0.25">
      <c r="A323" s="5" t="s">
        <v>416</v>
      </c>
      <c r="B323" s="5" t="s">
        <v>758</v>
      </c>
      <c r="C323" s="5" t="s">
        <v>754</v>
      </c>
      <c r="D323" s="5" t="s">
        <v>10</v>
      </c>
      <c r="E323" s="5" t="s">
        <v>108</v>
      </c>
      <c r="F323" s="10" t="s">
        <v>436</v>
      </c>
      <c r="G323" s="10" t="s">
        <v>763</v>
      </c>
      <c r="H323" s="28">
        <v>595</v>
      </c>
    </row>
    <row r="324" spans="1:8" x14ac:dyDescent="0.25">
      <c r="A324" s="5" t="s">
        <v>416</v>
      </c>
      <c r="B324" s="5" t="s">
        <v>758</v>
      </c>
      <c r="C324" s="5" t="s">
        <v>754</v>
      </c>
      <c r="D324" s="5" t="s">
        <v>10</v>
      </c>
      <c r="E324" s="5" t="s">
        <v>108</v>
      </c>
      <c r="F324" s="10" t="s">
        <v>437</v>
      </c>
      <c r="G324" s="10" t="s">
        <v>763</v>
      </c>
      <c r="H324" s="28">
        <v>3</v>
      </c>
    </row>
    <row r="325" spans="1:8" x14ac:dyDescent="0.25">
      <c r="A325" s="5" t="s">
        <v>416</v>
      </c>
      <c r="B325" s="5" t="s">
        <v>758</v>
      </c>
      <c r="C325" s="5" t="s">
        <v>754</v>
      </c>
      <c r="D325" s="5" t="s">
        <v>10</v>
      </c>
      <c r="E325" s="5" t="s">
        <v>108</v>
      </c>
      <c r="F325" s="10" t="s">
        <v>438</v>
      </c>
      <c r="G325" s="10" t="s">
        <v>763</v>
      </c>
      <c r="H325" s="28">
        <v>20</v>
      </c>
    </row>
    <row r="326" spans="1:8" x14ac:dyDescent="0.25">
      <c r="A326" s="5" t="s">
        <v>416</v>
      </c>
      <c r="B326" s="5" t="s">
        <v>758</v>
      </c>
      <c r="C326" s="5" t="s">
        <v>754</v>
      </c>
      <c r="D326" s="5" t="s">
        <v>10</v>
      </c>
      <c r="E326" s="5" t="s">
        <v>108</v>
      </c>
      <c r="F326" s="10" t="s">
        <v>439</v>
      </c>
      <c r="G326" s="10" t="s">
        <v>763</v>
      </c>
      <c r="H326" s="28">
        <v>2</v>
      </c>
    </row>
    <row r="327" spans="1:8" x14ac:dyDescent="0.25">
      <c r="A327" s="5" t="s">
        <v>416</v>
      </c>
      <c r="B327" s="5" t="s">
        <v>758</v>
      </c>
      <c r="C327" s="5" t="s">
        <v>754</v>
      </c>
      <c r="D327" s="5" t="s">
        <v>10</v>
      </c>
      <c r="E327" s="5" t="s">
        <v>108</v>
      </c>
      <c r="F327" s="10" t="s">
        <v>440</v>
      </c>
      <c r="G327" s="10" t="s">
        <v>763</v>
      </c>
      <c r="H327" s="28">
        <v>3</v>
      </c>
    </row>
    <row r="328" spans="1:8" x14ac:dyDescent="0.25">
      <c r="A328" s="26" t="s">
        <v>441</v>
      </c>
      <c r="B328" s="26"/>
      <c r="C328" s="26"/>
      <c r="D328" s="26"/>
      <c r="E328" s="26"/>
      <c r="F328" s="30"/>
      <c r="G328" s="30"/>
      <c r="H328" s="27">
        <v>51416</v>
      </c>
    </row>
    <row r="329" spans="1:8" x14ac:dyDescent="0.25">
      <c r="A329" s="5" t="s">
        <v>442</v>
      </c>
      <c r="B329" s="5" t="s">
        <v>758</v>
      </c>
      <c r="C329" s="5" t="s">
        <v>754</v>
      </c>
      <c r="D329" s="5" t="s">
        <v>10</v>
      </c>
      <c r="E329" s="5" t="s">
        <v>195</v>
      </c>
      <c r="F329" s="10" t="s">
        <v>443</v>
      </c>
      <c r="G329" s="10" t="s">
        <v>763</v>
      </c>
      <c r="H329" s="28">
        <v>1</v>
      </c>
    </row>
    <row r="330" spans="1:8" x14ac:dyDescent="0.25">
      <c r="A330" s="5" t="s">
        <v>442</v>
      </c>
      <c r="B330" s="5" t="s">
        <v>758</v>
      </c>
      <c r="C330" s="5" t="s">
        <v>754</v>
      </c>
      <c r="D330" s="5" t="s">
        <v>10</v>
      </c>
      <c r="E330" s="5" t="s">
        <v>195</v>
      </c>
      <c r="F330" s="10" t="s">
        <v>444</v>
      </c>
      <c r="G330" s="10" t="s">
        <v>763</v>
      </c>
      <c r="H330" s="28">
        <v>7</v>
      </c>
    </row>
    <row r="331" spans="1:8" x14ac:dyDescent="0.25">
      <c r="A331" s="5" t="s">
        <v>442</v>
      </c>
      <c r="B331" s="5" t="s">
        <v>758</v>
      </c>
      <c r="C331" s="5" t="s">
        <v>754</v>
      </c>
      <c r="D331" s="5" t="s">
        <v>10</v>
      </c>
      <c r="E331" s="5" t="s">
        <v>279</v>
      </c>
      <c r="F331" s="10" t="s">
        <v>445</v>
      </c>
      <c r="G331" s="10" t="s">
        <v>763</v>
      </c>
      <c r="H331" s="28">
        <v>1</v>
      </c>
    </row>
    <row r="332" spans="1:8" x14ac:dyDescent="0.25">
      <c r="A332" s="5" t="s">
        <v>442</v>
      </c>
      <c r="B332" s="5" t="s">
        <v>758</v>
      </c>
      <c r="C332" s="5" t="s">
        <v>754</v>
      </c>
      <c r="D332" s="5" t="s">
        <v>10</v>
      </c>
      <c r="E332" s="5" t="s">
        <v>279</v>
      </c>
      <c r="F332" s="10" t="s">
        <v>446</v>
      </c>
      <c r="G332" s="10" t="s">
        <v>763</v>
      </c>
      <c r="H332" s="28">
        <v>2</v>
      </c>
    </row>
    <row r="333" spans="1:8" x14ac:dyDescent="0.25">
      <c r="A333" s="5" t="s">
        <v>442</v>
      </c>
      <c r="B333" s="5" t="s">
        <v>758</v>
      </c>
      <c r="C333" s="5" t="s">
        <v>754</v>
      </c>
      <c r="D333" s="5" t="s">
        <v>10</v>
      </c>
      <c r="E333" s="5" t="s">
        <v>279</v>
      </c>
      <c r="F333" s="10" t="s">
        <v>447</v>
      </c>
      <c r="G333" s="10" t="s">
        <v>763</v>
      </c>
      <c r="H333" s="28">
        <v>10</v>
      </c>
    </row>
    <row r="334" spans="1:8" x14ac:dyDescent="0.25">
      <c r="A334" s="5" t="s">
        <v>442</v>
      </c>
      <c r="B334" s="5" t="s">
        <v>758</v>
      </c>
      <c r="C334" s="5" t="s">
        <v>754</v>
      </c>
      <c r="D334" s="5" t="s">
        <v>10</v>
      </c>
      <c r="E334" s="5" t="s">
        <v>188</v>
      </c>
      <c r="F334" s="10" t="s">
        <v>448</v>
      </c>
      <c r="G334" s="10" t="s">
        <v>763</v>
      </c>
      <c r="H334" s="28">
        <v>2</v>
      </c>
    </row>
    <row r="335" spans="1:8" x14ac:dyDescent="0.25">
      <c r="A335" s="5" t="s">
        <v>442</v>
      </c>
      <c r="B335" s="5" t="s">
        <v>758</v>
      </c>
      <c r="C335" s="5" t="s">
        <v>754</v>
      </c>
      <c r="D335" s="5" t="s">
        <v>10</v>
      </c>
      <c r="E335" s="5" t="s">
        <v>188</v>
      </c>
      <c r="F335" s="10" t="s">
        <v>449</v>
      </c>
      <c r="G335" s="10" t="s">
        <v>763</v>
      </c>
      <c r="H335" s="28">
        <v>3</v>
      </c>
    </row>
    <row r="336" spans="1:8" x14ac:dyDescent="0.25">
      <c r="A336" s="5" t="s">
        <v>442</v>
      </c>
      <c r="B336" s="5" t="s">
        <v>758</v>
      </c>
      <c r="C336" s="5" t="s">
        <v>754</v>
      </c>
      <c r="D336" s="5" t="s">
        <v>10</v>
      </c>
      <c r="E336" s="5" t="s">
        <v>100</v>
      </c>
      <c r="F336" s="10" t="s">
        <v>450</v>
      </c>
      <c r="G336" s="10" t="s">
        <v>763</v>
      </c>
      <c r="H336" s="28">
        <v>1</v>
      </c>
    </row>
    <row r="337" spans="1:8" x14ac:dyDescent="0.25">
      <c r="A337" s="5" t="s">
        <v>442</v>
      </c>
      <c r="B337" s="5" t="s">
        <v>758</v>
      </c>
      <c r="C337" s="5" t="s">
        <v>754</v>
      </c>
      <c r="D337" s="5" t="s">
        <v>10</v>
      </c>
      <c r="E337" s="5" t="s">
        <v>100</v>
      </c>
      <c r="F337" s="10" t="s">
        <v>451</v>
      </c>
      <c r="G337" s="10" t="s">
        <v>763</v>
      </c>
      <c r="H337" s="28">
        <v>30</v>
      </c>
    </row>
    <row r="338" spans="1:8" x14ac:dyDescent="0.25">
      <c r="A338" s="5" t="s">
        <v>442</v>
      </c>
      <c r="B338" s="5" t="s">
        <v>758</v>
      </c>
      <c r="C338" s="5" t="s">
        <v>754</v>
      </c>
      <c r="D338" s="5" t="s">
        <v>10</v>
      </c>
      <c r="E338" s="5" t="s">
        <v>100</v>
      </c>
      <c r="F338" s="10" t="s">
        <v>452</v>
      </c>
      <c r="G338" s="10" t="s">
        <v>763</v>
      </c>
      <c r="H338" s="28">
        <v>5</v>
      </c>
    </row>
    <row r="339" spans="1:8" x14ac:dyDescent="0.25">
      <c r="A339" s="5" t="s">
        <v>442</v>
      </c>
      <c r="B339" s="5" t="s">
        <v>758</v>
      </c>
      <c r="C339" s="5" t="s">
        <v>754</v>
      </c>
      <c r="D339" s="5" t="s">
        <v>10</v>
      </c>
      <c r="E339" s="5" t="s">
        <v>205</v>
      </c>
      <c r="F339" s="10" t="s">
        <v>453</v>
      </c>
      <c r="G339" s="10" t="s">
        <v>763</v>
      </c>
      <c r="H339" s="28">
        <v>1679</v>
      </c>
    </row>
    <row r="340" spans="1:8" x14ac:dyDescent="0.25">
      <c r="A340" s="5" t="s">
        <v>442</v>
      </c>
      <c r="B340" s="5" t="s">
        <v>758</v>
      </c>
      <c r="C340" s="5" t="s">
        <v>754</v>
      </c>
      <c r="D340" s="5" t="s">
        <v>10</v>
      </c>
      <c r="E340" s="5" t="s">
        <v>205</v>
      </c>
      <c r="F340" s="10" t="s">
        <v>454</v>
      </c>
      <c r="G340" s="10" t="s">
        <v>763</v>
      </c>
      <c r="H340" s="28">
        <v>7986</v>
      </c>
    </row>
    <row r="341" spans="1:8" x14ac:dyDescent="0.25">
      <c r="A341" s="5" t="s">
        <v>442</v>
      </c>
      <c r="B341" s="5" t="s">
        <v>758</v>
      </c>
      <c r="C341" s="5" t="s">
        <v>754</v>
      </c>
      <c r="D341" s="5" t="s">
        <v>10</v>
      </c>
      <c r="E341" s="5" t="s">
        <v>205</v>
      </c>
      <c r="F341" s="10" t="s">
        <v>455</v>
      </c>
      <c r="G341" s="10" t="s">
        <v>763</v>
      </c>
      <c r="H341" s="28">
        <v>1</v>
      </c>
    </row>
    <row r="342" spans="1:8" x14ac:dyDescent="0.25">
      <c r="A342" s="5" t="s">
        <v>442</v>
      </c>
      <c r="B342" s="5" t="s">
        <v>758</v>
      </c>
      <c r="C342" s="5" t="s">
        <v>754</v>
      </c>
      <c r="D342" s="5" t="s">
        <v>10</v>
      </c>
      <c r="E342" s="5" t="s">
        <v>205</v>
      </c>
      <c r="F342" s="10" t="s">
        <v>456</v>
      </c>
      <c r="G342" s="10" t="s">
        <v>763</v>
      </c>
      <c r="H342" s="28">
        <v>3</v>
      </c>
    </row>
    <row r="343" spans="1:8" x14ac:dyDescent="0.25">
      <c r="A343" s="5" t="s">
        <v>442</v>
      </c>
      <c r="B343" s="5" t="s">
        <v>758</v>
      </c>
      <c r="C343" s="5" t="s">
        <v>754</v>
      </c>
      <c r="D343" s="5" t="s">
        <v>10</v>
      </c>
      <c r="E343" s="5" t="s">
        <v>205</v>
      </c>
      <c r="F343" s="10" t="s">
        <v>457</v>
      </c>
      <c r="G343" s="10" t="s">
        <v>763</v>
      </c>
      <c r="H343" s="28">
        <v>3</v>
      </c>
    </row>
    <row r="344" spans="1:8" x14ac:dyDescent="0.25">
      <c r="A344" s="5" t="s">
        <v>442</v>
      </c>
      <c r="B344" s="5" t="s">
        <v>758</v>
      </c>
      <c r="C344" s="5" t="s">
        <v>754</v>
      </c>
      <c r="D344" s="5" t="s">
        <v>10</v>
      </c>
      <c r="E344" s="5" t="s">
        <v>205</v>
      </c>
      <c r="F344" s="10" t="s">
        <v>458</v>
      </c>
      <c r="G344" s="10" t="s">
        <v>763</v>
      </c>
      <c r="H344" s="28">
        <v>1</v>
      </c>
    </row>
    <row r="345" spans="1:8" x14ac:dyDescent="0.25">
      <c r="A345" s="5" t="s">
        <v>442</v>
      </c>
      <c r="B345" s="5" t="s">
        <v>758</v>
      </c>
      <c r="C345" s="5" t="s">
        <v>754</v>
      </c>
      <c r="D345" s="5" t="s">
        <v>10</v>
      </c>
      <c r="E345" s="5" t="s">
        <v>205</v>
      </c>
      <c r="F345" s="10" t="s">
        <v>459</v>
      </c>
      <c r="G345" s="10" t="s">
        <v>763</v>
      </c>
      <c r="H345" s="28">
        <v>15</v>
      </c>
    </row>
    <row r="346" spans="1:8" x14ac:dyDescent="0.25">
      <c r="A346" s="5" t="s">
        <v>442</v>
      </c>
      <c r="B346" s="5" t="s">
        <v>758</v>
      </c>
      <c r="C346" s="5" t="s">
        <v>754</v>
      </c>
      <c r="D346" s="5" t="s">
        <v>10</v>
      </c>
      <c r="E346" s="5" t="s">
        <v>205</v>
      </c>
      <c r="F346" s="10" t="s">
        <v>460</v>
      </c>
      <c r="G346" s="10" t="s">
        <v>763</v>
      </c>
      <c r="H346" s="28">
        <v>2</v>
      </c>
    </row>
    <row r="347" spans="1:8" x14ac:dyDescent="0.25">
      <c r="A347" s="5" t="s">
        <v>442</v>
      </c>
      <c r="B347" s="5" t="s">
        <v>758</v>
      </c>
      <c r="C347" s="5" t="s">
        <v>754</v>
      </c>
      <c r="D347" s="5" t="s">
        <v>10</v>
      </c>
      <c r="E347" s="5" t="s">
        <v>205</v>
      </c>
      <c r="F347" s="10" t="s">
        <v>461</v>
      </c>
      <c r="G347" s="10" t="s">
        <v>763</v>
      </c>
      <c r="H347" s="28">
        <v>3</v>
      </c>
    </row>
    <row r="348" spans="1:8" x14ac:dyDescent="0.25">
      <c r="A348" s="5" t="s">
        <v>442</v>
      </c>
      <c r="B348" s="5" t="s">
        <v>758</v>
      </c>
      <c r="C348" s="5" t="s">
        <v>754</v>
      </c>
      <c r="D348" s="5" t="s">
        <v>10</v>
      </c>
      <c r="E348" s="5" t="s">
        <v>205</v>
      </c>
      <c r="F348" s="10" t="s">
        <v>439</v>
      </c>
      <c r="G348" s="10" t="s">
        <v>763</v>
      </c>
      <c r="H348" s="28">
        <v>1</v>
      </c>
    </row>
    <row r="349" spans="1:8" x14ac:dyDescent="0.25">
      <c r="A349" s="5" t="s">
        <v>442</v>
      </c>
      <c r="B349" s="5" t="s">
        <v>758</v>
      </c>
      <c r="C349" s="5" t="s">
        <v>754</v>
      </c>
      <c r="D349" s="5" t="s">
        <v>10</v>
      </c>
      <c r="E349" s="5" t="s">
        <v>302</v>
      </c>
      <c r="F349" s="10" t="s">
        <v>462</v>
      </c>
      <c r="G349" s="10" t="s">
        <v>763</v>
      </c>
      <c r="H349" s="28">
        <v>7</v>
      </c>
    </row>
    <row r="350" spans="1:8" x14ac:dyDescent="0.25">
      <c r="A350" s="5" t="s">
        <v>442</v>
      </c>
      <c r="B350" s="5" t="s">
        <v>758</v>
      </c>
      <c r="C350" s="5" t="s">
        <v>754</v>
      </c>
      <c r="D350" s="5" t="s">
        <v>10</v>
      </c>
      <c r="E350" s="5" t="s">
        <v>86</v>
      </c>
      <c r="F350" s="10" t="s">
        <v>463</v>
      </c>
      <c r="G350" s="10" t="s">
        <v>763</v>
      </c>
      <c r="H350" s="28">
        <v>6902</v>
      </c>
    </row>
    <row r="351" spans="1:8" x14ac:dyDescent="0.25">
      <c r="A351" s="5" t="s">
        <v>442</v>
      </c>
      <c r="B351" s="5" t="s">
        <v>758</v>
      </c>
      <c r="C351" s="5" t="s">
        <v>754</v>
      </c>
      <c r="D351" s="5" t="s">
        <v>10</v>
      </c>
      <c r="E351" s="5" t="s">
        <v>86</v>
      </c>
      <c r="F351" s="10" t="s">
        <v>464</v>
      </c>
      <c r="G351" s="10" t="s">
        <v>763</v>
      </c>
      <c r="H351" s="28">
        <v>246</v>
      </c>
    </row>
    <row r="352" spans="1:8" x14ac:dyDescent="0.25">
      <c r="A352" s="5" t="s">
        <v>442</v>
      </c>
      <c r="B352" s="5" t="s">
        <v>758</v>
      </c>
      <c r="C352" s="5" t="s">
        <v>754</v>
      </c>
      <c r="D352" s="5" t="s">
        <v>10</v>
      </c>
      <c r="E352" s="5" t="s">
        <v>86</v>
      </c>
      <c r="F352" s="10" t="s">
        <v>465</v>
      </c>
      <c r="G352" s="10" t="s">
        <v>763</v>
      </c>
      <c r="H352" s="28">
        <v>41</v>
      </c>
    </row>
    <row r="353" spans="1:8" x14ac:dyDescent="0.25">
      <c r="A353" s="5" t="s">
        <v>442</v>
      </c>
      <c r="B353" s="5" t="s">
        <v>758</v>
      </c>
      <c r="C353" s="5" t="s">
        <v>754</v>
      </c>
      <c r="D353" s="5" t="s">
        <v>10</v>
      </c>
      <c r="E353" s="5" t="s">
        <v>86</v>
      </c>
      <c r="F353" s="10" t="s">
        <v>466</v>
      </c>
      <c r="G353" s="10" t="s">
        <v>763</v>
      </c>
      <c r="H353" s="28">
        <v>151</v>
      </c>
    </row>
    <row r="354" spans="1:8" x14ac:dyDescent="0.25">
      <c r="A354" s="5" t="s">
        <v>442</v>
      </c>
      <c r="B354" s="5" t="s">
        <v>758</v>
      </c>
      <c r="C354" s="5" t="s">
        <v>754</v>
      </c>
      <c r="D354" s="5" t="s">
        <v>10</v>
      </c>
      <c r="E354" s="5" t="s">
        <v>86</v>
      </c>
      <c r="F354" s="10" t="s">
        <v>467</v>
      </c>
      <c r="G354" s="10" t="s">
        <v>763</v>
      </c>
      <c r="H354" s="28">
        <v>1</v>
      </c>
    </row>
    <row r="355" spans="1:8" x14ac:dyDescent="0.25">
      <c r="A355" s="5" t="s">
        <v>442</v>
      </c>
      <c r="B355" s="5" t="s">
        <v>758</v>
      </c>
      <c r="C355" s="5" t="s">
        <v>754</v>
      </c>
      <c r="D355" s="5" t="s">
        <v>10</v>
      </c>
      <c r="E355" s="5" t="s">
        <v>86</v>
      </c>
      <c r="F355" s="10" t="s">
        <v>468</v>
      </c>
      <c r="G355" s="10" t="s">
        <v>763</v>
      </c>
      <c r="H355" s="28">
        <v>5</v>
      </c>
    </row>
    <row r="356" spans="1:8" x14ac:dyDescent="0.25">
      <c r="A356" s="5" t="s">
        <v>442</v>
      </c>
      <c r="B356" s="5" t="s">
        <v>758</v>
      </c>
      <c r="C356" s="5" t="s">
        <v>754</v>
      </c>
      <c r="D356" s="5" t="s">
        <v>10</v>
      </c>
      <c r="E356" s="5" t="s">
        <v>86</v>
      </c>
      <c r="F356" s="10" t="s">
        <v>469</v>
      </c>
      <c r="G356" s="10" t="s">
        <v>763</v>
      </c>
      <c r="H356" s="28">
        <v>2779</v>
      </c>
    </row>
    <row r="357" spans="1:8" x14ac:dyDescent="0.25">
      <c r="A357" s="5" t="s">
        <v>442</v>
      </c>
      <c r="B357" s="5" t="s">
        <v>758</v>
      </c>
      <c r="C357" s="5" t="s">
        <v>754</v>
      </c>
      <c r="D357" s="5" t="s">
        <v>10</v>
      </c>
      <c r="E357" s="5" t="s">
        <v>86</v>
      </c>
      <c r="F357" s="10" t="s">
        <v>470</v>
      </c>
      <c r="G357" s="10" t="s">
        <v>763</v>
      </c>
      <c r="H357" s="28">
        <v>5</v>
      </c>
    </row>
    <row r="358" spans="1:8" x14ac:dyDescent="0.25">
      <c r="A358" s="5" t="s">
        <v>442</v>
      </c>
      <c r="B358" s="5" t="s">
        <v>758</v>
      </c>
      <c r="C358" s="5" t="s">
        <v>754</v>
      </c>
      <c r="D358" s="5" t="s">
        <v>10</v>
      </c>
      <c r="E358" s="5" t="s">
        <v>86</v>
      </c>
      <c r="F358" s="10" t="s">
        <v>471</v>
      </c>
      <c r="G358" s="10" t="s">
        <v>763</v>
      </c>
      <c r="H358" s="28">
        <v>1</v>
      </c>
    </row>
    <row r="359" spans="1:8" x14ac:dyDescent="0.25">
      <c r="A359" s="5" t="s">
        <v>442</v>
      </c>
      <c r="B359" s="5" t="s">
        <v>758</v>
      </c>
      <c r="C359" s="5" t="s">
        <v>754</v>
      </c>
      <c r="D359" s="5" t="s">
        <v>10</v>
      </c>
      <c r="E359" s="5" t="s">
        <v>86</v>
      </c>
      <c r="F359" s="10" t="s">
        <v>472</v>
      </c>
      <c r="G359" s="10" t="s">
        <v>763</v>
      </c>
      <c r="H359" s="28">
        <v>1</v>
      </c>
    </row>
    <row r="360" spans="1:8" x14ac:dyDescent="0.25">
      <c r="A360" s="5" t="s">
        <v>442</v>
      </c>
      <c r="B360" s="5" t="s">
        <v>758</v>
      </c>
      <c r="C360" s="5" t="s">
        <v>754</v>
      </c>
      <c r="D360" s="5" t="s">
        <v>10</v>
      </c>
      <c r="E360" s="5" t="s">
        <v>86</v>
      </c>
      <c r="F360" s="10" t="s">
        <v>473</v>
      </c>
      <c r="G360" s="10" t="s">
        <v>763</v>
      </c>
      <c r="H360" s="28">
        <v>5</v>
      </c>
    </row>
    <row r="361" spans="1:8" x14ac:dyDescent="0.25">
      <c r="A361" s="5" t="s">
        <v>442</v>
      </c>
      <c r="B361" s="5" t="s">
        <v>758</v>
      </c>
      <c r="C361" s="5" t="s">
        <v>754</v>
      </c>
      <c r="D361" s="5" t="s">
        <v>10</v>
      </c>
      <c r="E361" s="5" t="s">
        <v>94</v>
      </c>
      <c r="F361" s="10" t="s">
        <v>474</v>
      </c>
      <c r="G361" s="10" t="s">
        <v>763</v>
      </c>
      <c r="H361" s="28">
        <v>30</v>
      </c>
    </row>
    <row r="362" spans="1:8" x14ac:dyDescent="0.25">
      <c r="A362" s="5" t="s">
        <v>442</v>
      </c>
      <c r="B362" s="5" t="s">
        <v>758</v>
      </c>
      <c r="C362" s="5" t="s">
        <v>754</v>
      </c>
      <c r="D362" s="5" t="s">
        <v>10</v>
      </c>
      <c r="E362" s="5" t="s">
        <v>94</v>
      </c>
      <c r="F362" s="10" t="s">
        <v>475</v>
      </c>
      <c r="G362" s="10" t="s">
        <v>763</v>
      </c>
      <c r="H362" s="28">
        <v>32</v>
      </c>
    </row>
    <row r="363" spans="1:8" x14ac:dyDescent="0.25">
      <c r="A363" s="5" t="s">
        <v>442</v>
      </c>
      <c r="B363" s="5" t="s">
        <v>758</v>
      </c>
      <c r="C363" s="5" t="s">
        <v>754</v>
      </c>
      <c r="D363" s="5" t="s">
        <v>10</v>
      </c>
      <c r="E363" s="5" t="s">
        <v>94</v>
      </c>
      <c r="F363" s="10" t="s">
        <v>476</v>
      </c>
      <c r="G363" s="10" t="s">
        <v>763</v>
      </c>
      <c r="H363" s="28">
        <v>1</v>
      </c>
    </row>
    <row r="364" spans="1:8" x14ac:dyDescent="0.25">
      <c r="A364" s="5" t="s">
        <v>442</v>
      </c>
      <c r="B364" s="5" t="s">
        <v>758</v>
      </c>
      <c r="C364" s="5" t="s">
        <v>754</v>
      </c>
      <c r="D364" s="5" t="s">
        <v>10</v>
      </c>
      <c r="E364" s="5" t="s">
        <v>94</v>
      </c>
      <c r="F364" s="10" t="s">
        <v>477</v>
      </c>
      <c r="G364" s="10" t="s">
        <v>763</v>
      </c>
      <c r="H364" s="28">
        <v>2</v>
      </c>
    </row>
    <row r="365" spans="1:8" x14ac:dyDescent="0.25">
      <c r="A365" s="5" t="s">
        <v>442</v>
      </c>
      <c r="B365" s="5" t="s">
        <v>758</v>
      </c>
      <c r="C365" s="5" t="s">
        <v>754</v>
      </c>
      <c r="D365" s="5" t="s">
        <v>10</v>
      </c>
      <c r="E365" s="5" t="s">
        <v>94</v>
      </c>
      <c r="F365" s="10" t="s">
        <v>478</v>
      </c>
      <c r="G365" s="10" t="s">
        <v>763</v>
      </c>
      <c r="H365" s="28">
        <v>39</v>
      </c>
    </row>
    <row r="366" spans="1:8" x14ac:dyDescent="0.25">
      <c r="A366" s="5" t="s">
        <v>442</v>
      </c>
      <c r="B366" s="5" t="s">
        <v>758</v>
      </c>
      <c r="C366" s="5" t="s">
        <v>754</v>
      </c>
      <c r="D366" s="5" t="s">
        <v>10</v>
      </c>
      <c r="E366" s="5" t="s">
        <v>94</v>
      </c>
      <c r="F366" s="10" t="s">
        <v>479</v>
      </c>
      <c r="G366" s="10" t="s">
        <v>763</v>
      </c>
      <c r="H366" s="28">
        <v>1</v>
      </c>
    </row>
    <row r="367" spans="1:8" x14ac:dyDescent="0.25">
      <c r="A367" s="5" t="s">
        <v>442</v>
      </c>
      <c r="B367" s="5" t="s">
        <v>758</v>
      </c>
      <c r="C367" s="5" t="s">
        <v>754</v>
      </c>
      <c r="D367" s="5" t="s">
        <v>10</v>
      </c>
      <c r="E367" s="5" t="s">
        <v>323</v>
      </c>
      <c r="F367" s="10" t="s">
        <v>480</v>
      </c>
      <c r="G367" s="10" t="s">
        <v>763</v>
      </c>
      <c r="H367" s="28">
        <v>1</v>
      </c>
    </row>
    <row r="368" spans="1:8" x14ac:dyDescent="0.25">
      <c r="A368" s="5" t="s">
        <v>442</v>
      </c>
      <c r="B368" s="5" t="s">
        <v>758</v>
      </c>
      <c r="C368" s="5" t="s">
        <v>754</v>
      </c>
      <c r="D368" s="5" t="s">
        <v>10</v>
      </c>
      <c r="E368" s="5" t="s">
        <v>323</v>
      </c>
      <c r="F368" s="10" t="s">
        <v>481</v>
      </c>
      <c r="G368" s="10" t="s">
        <v>763</v>
      </c>
      <c r="H368" s="28">
        <v>10</v>
      </c>
    </row>
    <row r="369" spans="1:8" x14ac:dyDescent="0.25">
      <c r="A369" s="5" t="s">
        <v>442</v>
      </c>
      <c r="B369" s="5" t="s">
        <v>758</v>
      </c>
      <c r="C369" s="5" t="s">
        <v>754</v>
      </c>
      <c r="D369" s="5" t="s">
        <v>10</v>
      </c>
      <c r="E369" s="5" t="s">
        <v>323</v>
      </c>
      <c r="F369" s="10" t="s">
        <v>482</v>
      </c>
      <c r="G369" s="10" t="s">
        <v>763</v>
      </c>
      <c r="H369" s="28">
        <v>3</v>
      </c>
    </row>
    <row r="370" spans="1:8" x14ac:dyDescent="0.25">
      <c r="A370" s="5" t="s">
        <v>442</v>
      </c>
      <c r="B370" s="5" t="s">
        <v>758</v>
      </c>
      <c r="C370" s="5" t="s">
        <v>754</v>
      </c>
      <c r="D370" s="5" t="s">
        <v>10</v>
      </c>
      <c r="E370" s="5" t="s">
        <v>323</v>
      </c>
      <c r="F370" s="10" t="s">
        <v>483</v>
      </c>
      <c r="G370" s="10" t="s">
        <v>763</v>
      </c>
      <c r="H370" s="28">
        <v>4863</v>
      </c>
    </row>
    <row r="371" spans="1:8" x14ac:dyDescent="0.25">
      <c r="A371" s="5" t="s">
        <v>442</v>
      </c>
      <c r="B371" s="5" t="s">
        <v>758</v>
      </c>
      <c r="C371" s="5" t="s">
        <v>754</v>
      </c>
      <c r="D371" s="5" t="s">
        <v>10</v>
      </c>
      <c r="E371" s="5" t="s">
        <v>484</v>
      </c>
      <c r="F371" s="10" t="s">
        <v>485</v>
      </c>
      <c r="G371" s="10" t="s">
        <v>763</v>
      </c>
      <c r="H371" s="28">
        <v>1</v>
      </c>
    </row>
    <row r="372" spans="1:8" x14ac:dyDescent="0.25">
      <c r="A372" s="5" t="s">
        <v>442</v>
      </c>
      <c r="B372" s="5" t="s">
        <v>758</v>
      </c>
      <c r="C372" s="5" t="s">
        <v>754</v>
      </c>
      <c r="D372" s="5" t="s">
        <v>10</v>
      </c>
      <c r="E372" s="5" t="s">
        <v>423</v>
      </c>
      <c r="F372" s="10" t="s">
        <v>486</v>
      </c>
      <c r="G372" s="10" t="s">
        <v>763</v>
      </c>
      <c r="H372" s="28">
        <v>209</v>
      </c>
    </row>
    <row r="373" spans="1:8" x14ac:dyDescent="0.25">
      <c r="A373" s="5" t="s">
        <v>442</v>
      </c>
      <c r="B373" s="5" t="s">
        <v>758</v>
      </c>
      <c r="C373" s="5" t="s">
        <v>754</v>
      </c>
      <c r="D373" s="5" t="s">
        <v>10</v>
      </c>
      <c r="E373" s="5" t="s">
        <v>108</v>
      </c>
      <c r="F373" s="10" t="s">
        <v>487</v>
      </c>
      <c r="G373" s="10" t="s">
        <v>763</v>
      </c>
      <c r="H373" s="28">
        <v>122</v>
      </c>
    </row>
    <row r="374" spans="1:8" x14ac:dyDescent="0.25">
      <c r="A374" s="5" t="s">
        <v>442</v>
      </c>
      <c r="B374" s="5" t="s">
        <v>758</v>
      </c>
      <c r="C374" s="5" t="s">
        <v>754</v>
      </c>
      <c r="D374" s="5" t="s">
        <v>10</v>
      </c>
      <c r="E374" s="5" t="s">
        <v>108</v>
      </c>
      <c r="F374" s="10" t="s">
        <v>488</v>
      </c>
      <c r="G374" s="10" t="s">
        <v>763</v>
      </c>
      <c r="H374" s="28">
        <v>29</v>
      </c>
    </row>
    <row r="375" spans="1:8" x14ac:dyDescent="0.25">
      <c r="A375" s="5" t="s">
        <v>442</v>
      </c>
      <c r="B375" s="5" t="s">
        <v>758</v>
      </c>
      <c r="C375" s="5" t="s">
        <v>754</v>
      </c>
      <c r="D375" s="5" t="s">
        <v>10</v>
      </c>
      <c r="E375" s="5" t="s">
        <v>108</v>
      </c>
      <c r="F375" s="10" t="s">
        <v>489</v>
      </c>
      <c r="G375" s="10" t="s">
        <v>763</v>
      </c>
      <c r="H375" s="28">
        <v>9</v>
      </c>
    </row>
    <row r="376" spans="1:8" x14ac:dyDescent="0.25">
      <c r="A376" s="5" t="s">
        <v>442</v>
      </c>
      <c r="B376" s="5" t="s">
        <v>758</v>
      </c>
      <c r="C376" s="5" t="s">
        <v>754</v>
      </c>
      <c r="D376" s="5" t="s">
        <v>10</v>
      </c>
      <c r="E376" s="5" t="s">
        <v>108</v>
      </c>
      <c r="F376" s="10" t="s">
        <v>490</v>
      </c>
      <c r="G376" s="10" t="s">
        <v>763</v>
      </c>
      <c r="H376" s="28">
        <v>9</v>
      </c>
    </row>
    <row r="377" spans="1:8" x14ac:dyDescent="0.25">
      <c r="A377" s="5" t="s">
        <v>442</v>
      </c>
      <c r="B377" s="5" t="s">
        <v>758</v>
      </c>
      <c r="C377" s="5" t="s">
        <v>754</v>
      </c>
      <c r="D377" s="5" t="s">
        <v>10</v>
      </c>
      <c r="E377" s="5" t="s">
        <v>108</v>
      </c>
      <c r="F377" s="10" t="s">
        <v>491</v>
      </c>
      <c r="G377" s="10" t="s">
        <v>763</v>
      </c>
      <c r="H377" s="28">
        <v>8</v>
      </c>
    </row>
    <row r="378" spans="1:8" x14ac:dyDescent="0.25">
      <c r="A378" s="5" t="s">
        <v>442</v>
      </c>
      <c r="B378" s="5" t="s">
        <v>758</v>
      </c>
      <c r="C378" s="5" t="s">
        <v>754</v>
      </c>
      <c r="D378" s="5" t="s">
        <v>10</v>
      </c>
      <c r="E378" s="5" t="s">
        <v>370</v>
      </c>
      <c r="F378" s="10" t="s">
        <v>492</v>
      </c>
      <c r="G378" s="10" t="s">
        <v>763</v>
      </c>
      <c r="H378" s="28">
        <v>7</v>
      </c>
    </row>
    <row r="379" spans="1:8" x14ac:dyDescent="0.25">
      <c r="A379" s="5" t="s">
        <v>442</v>
      </c>
      <c r="B379" s="5" t="s">
        <v>758</v>
      </c>
      <c r="C379" s="5" t="s">
        <v>754</v>
      </c>
      <c r="D379" s="5" t="s">
        <v>10</v>
      </c>
      <c r="E379" s="5" t="s">
        <v>370</v>
      </c>
      <c r="F379" s="10" t="s">
        <v>493</v>
      </c>
      <c r="G379" s="10" t="s">
        <v>763</v>
      </c>
      <c r="H379" s="28">
        <v>1</v>
      </c>
    </row>
    <row r="380" spans="1:8" x14ac:dyDescent="0.25">
      <c r="A380" s="5" t="s">
        <v>442</v>
      </c>
      <c r="B380" s="5" t="s">
        <v>758</v>
      </c>
      <c r="C380" s="5" t="s">
        <v>754</v>
      </c>
      <c r="D380" s="5" t="s">
        <v>10</v>
      </c>
      <c r="E380" s="5" t="s">
        <v>370</v>
      </c>
      <c r="F380" s="10" t="s">
        <v>494</v>
      </c>
      <c r="G380" s="10" t="s">
        <v>763</v>
      </c>
      <c r="H380" s="28">
        <v>19</v>
      </c>
    </row>
    <row r="381" spans="1:8" x14ac:dyDescent="0.25">
      <c r="A381" s="5" t="s">
        <v>442</v>
      </c>
      <c r="B381" s="5" t="s">
        <v>758</v>
      </c>
      <c r="C381" s="5" t="s">
        <v>754</v>
      </c>
      <c r="D381" s="5" t="s">
        <v>10</v>
      </c>
      <c r="E381" s="5" t="s">
        <v>495</v>
      </c>
      <c r="F381" s="10" t="s">
        <v>496</v>
      </c>
      <c r="G381" s="10" t="s">
        <v>763</v>
      </c>
      <c r="H381" s="28">
        <v>2</v>
      </c>
    </row>
    <row r="382" spans="1:8" x14ac:dyDescent="0.25">
      <c r="A382" s="26" t="s">
        <v>497</v>
      </c>
      <c r="B382" s="26"/>
      <c r="C382" s="26"/>
      <c r="D382" s="26"/>
      <c r="E382" s="26"/>
      <c r="F382" s="30"/>
      <c r="G382" s="30"/>
      <c r="H382" s="27">
        <v>25298</v>
      </c>
    </row>
    <row r="383" spans="1:8" x14ac:dyDescent="0.25">
      <c r="A383" s="5" t="s">
        <v>498</v>
      </c>
      <c r="B383" s="5" t="s">
        <v>758</v>
      </c>
      <c r="C383" s="5" t="s">
        <v>754</v>
      </c>
      <c r="D383" s="5" t="s">
        <v>10</v>
      </c>
      <c r="E383" s="5" t="s">
        <v>387</v>
      </c>
      <c r="F383" s="10" t="s">
        <v>499</v>
      </c>
      <c r="G383" s="10" t="s">
        <v>763</v>
      </c>
      <c r="H383" s="28">
        <v>9</v>
      </c>
    </row>
    <row r="384" spans="1:8" x14ac:dyDescent="0.25">
      <c r="A384" s="5" t="s">
        <v>498</v>
      </c>
      <c r="B384" s="5" t="s">
        <v>758</v>
      </c>
      <c r="C384" s="5" t="s">
        <v>754</v>
      </c>
      <c r="D384" s="5" t="s">
        <v>10</v>
      </c>
      <c r="E384" s="5" t="s">
        <v>387</v>
      </c>
      <c r="F384" s="10" t="s">
        <v>500</v>
      </c>
      <c r="G384" s="10" t="s">
        <v>763</v>
      </c>
      <c r="H384" s="28">
        <v>1</v>
      </c>
    </row>
    <row r="385" spans="1:8" x14ac:dyDescent="0.25">
      <c r="A385" s="5" t="s">
        <v>498</v>
      </c>
      <c r="B385" s="5" t="s">
        <v>758</v>
      </c>
      <c r="C385" s="5" t="s">
        <v>754</v>
      </c>
      <c r="D385" s="5" t="s">
        <v>10</v>
      </c>
      <c r="E385" s="5" t="s">
        <v>387</v>
      </c>
      <c r="F385" s="10" t="s">
        <v>501</v>
      </c>
      <c r="G385" s="10" t="s">
        <v>763</v>
      </c>
      <c r="H385" s="28">
        <v>1</v>
      </c>
    </row>
    <row r="386" spans="1:8" x14ac:dyDescent="0.25">
      <c r="A386" s="5" t="s">
        <v>498</v>
      </c>
      <c r="B386" s="5" t="s">
        <v>758</v>
      </c>
      <c r="C386" s="5" t="s">
        <v>754</v>
      </c>
      <c r="D386" s="5" t="s">
        <v>10</v>
      </c>
      <c r="E386" s="5" t="s">
        <v>387</v>
      </c>
      <c r="F386" s="10" t="s">
        <v>502</v>
      </c>
      <c r="G386" s="10" t="s">
        <v>763</v>
      </c>
      <c r="H386" s="28">
        <v>2</v>
      </c>
    </row>
    <row r="387" spans="1:8" x14ac:dyDescent="0.25">
      <c r="A387" s="5" t="s">
        <v>498</v>
      </c>
      <c r="B387" s="5" t="s">
        <v>758</v>
      </c>
      <c r="C387" s="5" t="s">
        <v>754</v>
      </c>
      <c r="D387" s="5" t="s">
        <v>10</v>
      </c>
      <c r="E387" s="5" t="s">
        <v>387</v>
      </c>
      <c r="F387" s="10" t="s">
        <v>503</v>
      </c>
      <c r="G387" s="10" t="s">
        <v>763</v>
      </c>
      <c r="H387" s="28">
        <v>1</v>
      </c>
    </row>
    <row r="388" spans="1:8" x14ac:dyDescent="0.25">
      <c r="A388" s="5" t="s">
        <v>498</v>
      </c>
      <c r="B388" s="5" t="s">
        <v>758</v>
      </c>
      <c r="C388" s="5" t="s">
        <v>754</v>
      </c>
      <c r="D388" s="5" t="s">
        <v>10</v>
      </c>
      <c r="E388" s="5" t="s">
        <v>504</v>
      </c>
      <c r="F388" s="10" t="s">
        <v>505</v>
      </c>
      <c r="G388" s="10" t="s">
        <v>763</v>
      </c>
      <c r="H388" s="28">
        <v>2</v>
      </c>
    </row>
    <row r="389" spans="1:8" x14ac:dyDescent="0.25">
      <c r="A389" s="5" t="s">
        <v>498</v>
      </c>
      <c r="B389" s="5" t="s">
        <v>758</v>
      </c>
      <c r="C389" s="5" t="s">
        <v>754</v>
      </c>
      <c r="D389" s="5" t="s">
        <v>10</v>
      </c>
      <c r="E389" s="5" t="s">
        <v>100</v>
      </c>
      <c r="F389" s="10" t="s">
        <v>506</v>
      </c>
      <c r="G389" s="10" t="s">
        <v>763</v>
      </c>
      <c r="H389" s="28">
        <v>2</v>
      </c>
    </row>
    <row r="390" spans="1:8" x14ac:dyDescent="0.25">
      <c r="A390" s="5" t="s">
        <v>498</v>
      </c>
      <c r="B390" s="5" t="s">
        <v>758</v>
      </c>
      <c r="C390" s="5" t="s">
        <v>754</v>
      </c>
      <c r="D390" s="5" t="s">
        <v>10</v>
      </c>
      <c r="E390" s="5" t="s">
        <v>86</v>
      </c>
      <c r="F390" s="10" t="s">
        <v>507</v>
      </c>
      <c r="G390" s="10" t="s">
        <v>763</v>
      </c>
      <c r="H390" s="28">
        <v>2</v>
      </c>
    </row>
    <row r="391" spans="1:8" x14ac:dyDescent="0.25">
      <c r="A391" s="5" t="s">
        <v>498</v>
      </c>
      <c r="B391" s="5" t="s">
        <v>758</v>
      </c>
      <c r="C391" s="5" t="s">
        <v>754</v>
      </c>
      <c r="D391" s="5" t="s">
        <v>10</v>
      </c>
      <c r="E391" s="5" t="s">
        <v>86</v>
      </c>
      <c r="F391" s="10" t="s">
        <v>508</v>
      </c>
      <c r="G391" s="10" t="s">
        <v>763</v>
      </c>
      <c r="H391" s="28">
        <v>3</v>
      </c>
    </row>
    <row r="392" spans="1:8" x14ac:dyDescent="0.25">
      <c r="A392" s="5" t="s">
        <v>498</v>
      </c>
      <c r="B392" s="5" t="s">
        <v>758</v>
      </c>
      <c r="C392" s="5" t="s">
        <v>754</v>
      </c>
      <c r="D392" s="5" t="s">
        <v>10</v>
      </c>
      <c r="E392" s="5" t="s">
        <v>86</v>
      </c>
      <c r="F392" s="10" t="s">
        <v>509</v>
      </c>
      <c r="G392" s="10" t="s">
        <v>763</v>
      </c>
      <c r="H392" s="28">
        <v>43</v>
      </c>
    </row>
    <row r="393" spans="1:8" x14ac:dyDescent="0.25">
      <c r="A393" s="5" t="s">
        <v>498</v>
      </c>
      <c r="B393" s="5" t="s">
        <v>758</v>
      </c>
      <c r="C393" s="5" t="s">
        <v>754</v>
      </c>
      <c r="D393" s="5" t="s">
        <v>10</v>
      </c>
      <c r="E393" s="5" t="s">
        <v>108</v>
      </c>
      <c r="F393" s="10" t="s">
        <v>510</v>
      </c>
      <c r="G393" s="10" t="s">
        <v>763</v>
      </c>
      <c r="H393" s="28">
        <v>2</v>
      </c>
    </row>
    <row r="394" spans="1:8" x14ac:dyDescent="0.25">
      <c r="A394" s="26" t="s">
        <v>511</v>
      </c>
      <c r="B394" s="26"/>
      <c r="C394" s="26"/>
      <c r="D394" s="26"/>
      <c r="E394" s="26"/>
      <c r="F394" s="30"/>
      <c r="G394" s="30"/>
      <c r="H394" s="27">
        <v>68</v>
      </c>
    </row>
    <row r="395" spans="1:8" x14ac:dyDescent="0.25">
      <c r="A395" s="5" t="s">
        <v>512</v>
      </c>
      <c r="B395" s="5" t="s">
        <v>758</v>
      </c>
      <c r="C395" s="5" t="s">
        <v>755</v>
      </c>
      <c r="D395" s="5" t="s">
        <v>26</v>
      </c>
      <c r="E395" s="5" t="s">
        <v>86</v>
      </c>
      <c r="F395" s="10" t="s">
        <v>513</v>
      </c>
      <c r="G395" s="10" t="s">
        <v>763</v>
      </c>
      <c r="H395" s="28">
        <v>1</v>
      </c>
    </row>
    <row r="396" spans="1:8" x14ac:dyDescent="0.25">
      <c r="A396" s="5" t="s">
        <v>512</v>
      </c>
      <c r="B396" s="5" t="s">
        <v>758</v>
      </c>
      <c r="C396" s="5" t="s">
        <v>755</v>
      </c>
      <c r="D396" s="5" t="s">
        <v>26</v>
      </c>
      <c r="E396" s="5" t="s">
        <v>86</v>
      </c>
      <c r="F396" s="10" t="s">
        <v>514</v>
      </c>
      <c r="G396" s="10" t="s">
        <v>763</v>
      </c>
      <c r="H396" s="28">
        <v>1</v>
      </c>
    </row>
    <row r="397" spans="1:8" x14ac:dyDescent="0.25">
      <c r="A397" s="26" t="s">
        <v>515</v>
      </c>
      <c r="B397" s="26"/>
      <c r="C397" s="26"/>
      <c r="D397" s="26"/>
      <c r="E397" s="26"/>
      <c r="F397" s="30"/>
      <c r="G397" s="30"/>
      <c r="H397" s="27">
        <v>2</v>
      </c>
    </row>
    <row r="398" spans="1:8" x14ac:dyDescent="0.25">
      <c r="A398" s="5" t="s">
        <v>512</v>
      </c>
      <c r="B398" s="5" t="s">
        <v>758</v>
      </c>
      <c r="C398" s="5" t="s">
        <v>755</v>
      </c>
      <c r="D398" s="5" t="s">
        <v>26</v>
      </c>
      <c r="E398" s="5" t="s">
        <v>516</v>
      </c>
      <c r="F398" s="10" t="s">
        <v>517</v>
      </c>
      <c r="G398" s="10" t="s">
        <v>763</v>
      </c>
      <c r="H398" s="28">
        <v>1</v>
      </c>
    </row>
    <row r="399" spans="1:8" x14ac:dyDescent="0.25">
      <c r="A399" s="5" t="s">
        <v>512</v>
      </c>
      <c r="B399" s="5" t="s">
        <v>758</v>
      </c>
      <c r="C399" s="5" t="s">
        <v>755</v>
      </c>
      <c r="D399" s="5" t="s">
        <v>26</v>
      </c>
      <c r="E399" s="5" t="s">
        <v>516</v>
      </c>
      <c r="F399" s="10" t="s">
        <v>518</v>
      </c>
      <c r="G399" s="10" t="s">
        <v>763</v>
      </c>
      <c r="H399" s="28">
        <v>1</v>
      </c>
    </row>
    <row r="400" spans="1:8" x14ac:dyDescent="0.25">
      <c r="A400" s="5" t="s">
        <v>512</v>
      </c>
      <c r="B400" s="5" t="s">
        <v>758</v>
      </c>
      <c r="C400" s="5" t="s">
        <v>755</v>
      </c>
      <c r="D400" s="5" t="s">
        <v>26</v>
      </c>
      <c r="E400" s="5" t="s">
        <v>86</v>
      </c>
      <c r="F400" s="10" t="s">
        <v>519</v>
      </c>
      <c r="G400" s="10" t="s">
        <v>763</v>
      </c>
      <c r="H400" s="28">
        <v>2</v>
      </c>
    </row>
    <row r="401" spans="1:8" x14ac:dyDescent="0.25">
      <c r="A401" s="5" t="s">
        <v>512</v>
      </c>
      <c r="B401" s="5" t="s">
        <v>758</v>
      </c>
      <c r="C401" s="5" t="s">
        <v>755</v>
      </c>
      <c r="D401" s="5" t="s">
        <v>26</v>
      </c>
      <c r="E401" s="5" t="s">
        <v>86</v>
      </c>
      <c r="F401" s="10" t="s">
        <v>520</v>
      </c>
      <c r="G401" s="10" t="s">
        <v>763</v>
      </c>
      <c r="H401" s="28">
        <v>2</v>
      </c>
    </row>
    <row r="402" spans="1:8" x14ac:dyDescent="0.25">
      <c r="A402" s="5" t="s">
        <v>512</v>
      </c>
      <c r="B402" s="5" t="s">
        <v>758</v>
      </c>
      <c r="C402" s="5" t="s">
        <v>755</v>
      </c>
      <c r="D402" s="5" t="s">
        <v>26</v>
      </c>
      <c r="E402" s="5" t="s">
        <v>86</v>
      </c>
      <c r="F402" s="10" t="s">
        <v>521</v>
      </c>
      <c r="G402" s="10" t="s">
        <v>763</v>
      </c>
      <c r="H402" s="28">
        <v>1</v>
      </c>
    </row>
    <row r="403" spans="1:8" x14ac:dyDescent="0.25">
      <c r="A403" s="26" t="s">
        <v>515</v>
      </c>
      <c r="B403" s="26"/>
      <c r="C403" s="26"/>
      <c r="D403" s="26"/>
      <c r="E403" s="26"/>
      <c r="F403" s="30"/>
      <c r="G403" s="30"/>
      <c r="H403" s="27">
        <v>7</v>
      </c>
    </row>
    <row r="404" spans="1:8" x14ac:dyDescent="0.25">
      <c r="A404" s="5" t="s">
        <v>522</v>
      </c>
      <c r="B404" s="5" t="s">
        <v>757</v>
      </c>
      <c r="C404" s="5" t="s">
        <v>753</v>
      </c>
      <c r="D404" s="5" t="s">
        <v>29</v>
      </c>
      <c r="E404" s="5" t="s">
        <v>523</v>
      </c>
      <c r="F404" s="10" t="s">
        <v>524</v>
      </c>
      <c r="G404" s="70" t="s">
        <v>1232</v>
      </c>
      <c r="H404" s="28">
        <v>120</v>
      </c>
    </row>
    <row r="405" spans="1:8" x14ac:dyDescent="0.25">
      <c r="A405" s="5" t="s">
        <v>522</v>
      </c>
      <c r="B405" s="5" t="s">
        <v>757</v>
      </c>
      <c r="C405" s="5" t="s">
        <v>753</v>
      </c>
      <c r="D405" s="5" t="s">
        <v>29</v>
      </c>
      <c r="E405" s="5" t="s">
        <v>108</v>
      </c>
      <c r="F405" s="10" t="s">
        <v>525</v>
      </c>
      <c r="G405" s="70" t="s">
        <v>1232</v>
      </c>
      <c r="H405" s="28">
        <v>21</v>
      </c>
    </row>
    <row r="406" spans="1:8" x14ac:dyDescent="0.25">
      <c r="A406" s="26" t="s">
        <v>526</v>
      </c>
      <c r="B406" s="26"/>
      <c r="C406" s="26"/>
      <c r="D406" s="26"/>
      <c r="E406" s="26"/>
      <c r="F406" s="30"/>
      <c r="G406" s="30"/>
      <c r="H406" s="27">
        <v>141</v>
      </c>
    </row>
    <row r="407" spans="1:8" x14ac:dyDescent="0.25">
      <c r="A407" s="5" t="s">
        <v>527</v>
      </c>
      <c r="B407" s="5" t="s">
        <v>757</v>
      </c>
      <c r="C407" s="5" t="s">
        <v>752</v>
      </c>
      <c r="D407" s="5" t="s">
        <v>14</v>
      </c>
      <c r="E407" s="5" t="s">
        <v>71</v>
      </c>
      <c r="F407" s="10">
        <v>1941</v>
      </c>
      <c r="G407" s="70" t="s">
        <v>1232</v>
      </c>
      <c r="H407" s="28">
        <v>76</v>
      </c>
    </row>
    <row r="408" spans="1:8" x14ac:dyDescent="0.25">
      <c r="A408" s="5" t="s">
        <v>527</v>
      </c>
      <c r="B408" s="5" t="s">
        <v>757</v>
      </c>
      <c r="C408" s="5" t="s">
        <v>752</v>
      </c>
      <c r="D408" s="5" t="s">
        <v>14</v>
      </c>
      <c r="E408" s="5" t="s">
        <v>71</v>
      </c>
      <c r="F408" s="10">
        <v>2921</v>
      </c>
      <c r="G408" s="70" t="s">
        <v>1232</v>
      </c>
      <c r="H408" s="28">
        <v>238</v>
      </c>
    </row>
    <row r="409" spans="1:8" x14ac:dyDescent="0.25">
      <c r="A409" s="5" t="s">
        <v>527</v>
      </c>
      <c r="B409" s="5" t="s">
        <v>757</v>
      </c>
      <c r="C409" s="5" t="s">
        <v>752</v>
      </c>
      <c r="D409" s="5" t="s">
        <v>14</v>
      </c>
      <c r="E409" s="5" t="s">
        <v>71</v>
      </c>
      <c r="F409" s="10" t="s">
        <v>528</v>
      </c>
      <c r="G409" s="70" t="s">
        <v>1232</v>
      </c>
      <c r="H409" s="28">
        <v>656</v>
      </c>
    </row>
    <row r="410" spans="1:8" x14ac:dyDescent="0.25">
      <c r="A410" s="26" t="s">
        <v>529</v>
      </c>
      <c r="B410" s="26"/>
      <c r="C410" s="26"/>
      <c r="D410" s="26"/>
      <c r="E410" s="26"/>
      <c r="F410" s="30"/>
      <c r="G410" s="30"/>
      <c r="H410" s="27">
        <v>970</v>
      </c>
    </row>
    <row r="411" spans="1:8" x14ac:dyDescent="0.25">
      <c r="A411" s="5" t="s">
        <v>530</v>
      </c>
      <c r="B411" s="5" t="s">
        <v>757</v>
      </c>
      <c r="C411" s="5" t="s">
        <v>752</v>
      </c>
      <c r="D411" s="5" t="s">
        <v>14</v>
      </c>
      <c r="E411" s="5" t="s">
        <v>71</v>
      </c>
      <c r="F411" s="10">
        <v>1841</v>
      </c>
      <c r="G411" s="70" t="s">
        <v>1232</v>
      </c>
      <c r="H411" s="28">
        <v>10</v>
      </c>
    </row>
    <row r="412" spans="1:8" x14ac:dyDescent="0.25">
      <c r="A412" s="5" t="s">
        <v>530</v>
      </c>
      <c r="B412" s="5" t="s">
        <v>757</v>
      </c>
      <c r="C412" s="5" t="s">
        <v>752</v>
      </c>
      <c r="D412" s="5" t="s">
        <v>14</v>
      </c>
      <c r="E412" s="5" t="s">
        <v>71</v>
      </c>
      <c r="F412" s="10">
        <v>3925</v>
      </c>
      <c r="G412" s="70" t="s">
        <v>1232</v>
      </c>
      <c r="H412" s="28">
        <v>9</v>
      </c>
    </row>
    <row r="413" spans="1:8" x14ac:dyDescent="0.25">
      <c r="A413" s="5" t="s">
        <v>530</v>
      </c>
      <c r="B413" s="5" t="s">
        <v>757</v>
      </c>
      <c r="C413" s="5" t="s">
        <v>752</v>
      </c>
      <c r="D413" s="5" t="s">
        <v>14</v>
      </c>
      <c r="E413" s="5" t="s">
        <v>71</v>
      </c>
      <c r="F413" s="10" t="s">
        <v>531</v>
      </c>
      <c r="G413" s="70" t="s">
        <v>1232</v>
      </c>
      <c r="H413" s="28">
        <v>58</v>
      </c>
    </row>
    <row r="414" spans="1:8" x14ac:dyDescent="0.25">
      <c r="A414" s="5" t="s">
        <v>530</v>
      </c>
      <c r="B414" s="5" t="s">
        <v>757</v>
      </c>
      <c r="C414" s="5" t="s">
        <v>752</v>
      </c>
      <c r="D414" s="5" t="s">
        <v>14</v>
      </c>
      <c r="E414" s="5" t="s">
        <v>71</v>
      </c>
      <c r="F414" s="10" t="s">
        <v>532</v>
      </c>
      <c r="G414" s="70" t="s">
        <v>1232</v>
      </c>
      <c r="H414" s="28">
        <v>294</v>
      </c>
    </row>
    <row r="415" spans="1:8" x14ac:dyDescent="0.25">
      <c r="A415" s="5" t="s">
        <v>530</v>
      </c>
      <c r="B415" s="5" t="s">
        <v>757</v>
      </c>
      <c r="C415" s="5" t="s">
        <v>752</v>
      </c>
      <c r="D415" s="5" t="s">
        <v>14</v>
      </c>
      <c r="E415" s="5" t="s">
        <v>71</v>
      </c>
      <c r="F415" s="10" t="s">
        <v>533</v>
      </c>
      <c r="G415" s="70" t="s">
        <v>1232</v>
      </c>
      <c r="H415" s="28">
        <v>1</v>
      </c>
    </row>
    <row r="416" spans="1:8" x14ac:dyDescent="0.25">
      <c r="A416" s="5" t="s">
        <v>530</v>
      </c>
      <c r="B416" s="5" t="s">
        <v>757</v>
      </c>
      <c r="C416" s="5" t="s">
        <v>752</v>
      </c>
      <c r="D416" s="5" t="s">
        <v>14</v>
      </c>
      <c r="E416" s="5" t="s">
        <v>71</v>
      </c>
      <c r="F416" s="10" t="s">
        <v>534</v>
      </c>
      <c r="G416" s="70" t="s">
        <v>1232</v>
      </c>
      <c r="H416" s="28">
        <v>13</v>
      </c>
    </row>
    <row r="417" spans="1:8" x14ac:dyDescent="0.25">
      <c r="A417" s="26" t="s">
        <v>535</v>
      </c>
      <c r="B417" s="26"/>
      <c r="C417" s="26"/>
      <c r="D417" s="26"/>
      <c r="E417" s="26"/>
      <c r="F417" s="30"/>
      <c r="G417" s="30"/>
      <c r="H417" s="27">
        <v>385</v>
      </c>
    </row>
    <row r="418" spans="1:8" x14ac:dyDescent="0.25">
      <c r="A418" s="5" t="s">
        <v>536</v>
      </c>
      <c r="B418" s="5" t="s">
        <v>757</v>
      </c>
      <c r="C418" s="5" t="s">
        <v>752</v>
      </c>
      <c r="D418" s="5" t="s">
        <v>14</v>
      </c>
      <c r="E418" s="5" t="s">
        <v>71</v>
      </c>
      <c r="F418" s="10" t="s">
        <v>537</v>
      </c>
      <c r="G418" s="70" t="s">
        <v>1232</v>
      </c>
      <c r="H418" s="28">
        <v>2</v>
      </c>
    </row>
    <row r="419" spans="1:8" x14ac:dyDescent="0.25">
      <c r="A419" s="5" t="s">
        <v>536</v>
      </c>
      <c r="B419" s="5" t="s">
        <v>757</v>
      </c>
      <c r="C419" s="5" t="s">
        <v>752</v>
      </c>
      <c r="D419" s="5" t="s">
        <v>14</v>
      </c>
      <c r="E419" s="5" t="s">
        <v>71</v>
      </c>
      <c r="F419" s="10" t="s">
        <v>538</v>
      </c>
      <c r="G419" s="70" t="s">
        <v>1232</v>
      </c>
      <c r="H419" s="28">
        <v>4</v>
      </c>
    </row>
    <row r="420" spans="1:8" x14ac:dyDescent="0.25">
      <c r="A420" s="26" t="s">
        <v>539</v>
      </c>
      <c r="B420" s="26"/>
      <c r="C420" s="26"/>
      <c r="D420" s="26"/>
      <c r="E420" s="26"/>
      <c r="F420" s="30"/>
      <c r="G420" s="30"/>
      <c r="H420" s="27">
        <v>6</v>
      </c>
    </row>
    <row r="421" spans="1:8" x14ac:dyDescent="0.25">
      <c r="A421" s="5" t="s">
        <v>540</v>
      </c>
      <c r="B421" s="5" t="s">
        <v>758</v>
      </c>
      <c r="C421" s="5" t="s">
        <v>755</v>
      </c>
      <c r="D421" s="5" t="s">
        <v>18</v>
      </c>
      <c r="E421" s="5" t="s">
        <v>516</v>
      </c>
      <c r="F421" s="10" t="s">
        <v>541</v>
      </c>
      <c r="G421" s="10" t="s">
        <v>763</v>
      </c>
      <c r="H421" s="28">
        <v>21</v>
      </c>
    </row>
    <row r="422" spans="1:8" x14ac:dyDescent="0.25">
      <c r="A422" s="5" t="s">
        <v>540</v>
      </c>
      <c r="B422" s="5" t="s">
        <v>758</v>
      </c>
      <c r="C422" s="5" t="s">
        <v>755</v>
      </c>
      <c r="D422" s="5" t="s">
        <v>18</v>
      </c>
      <c r="E422" s="5" t="s">
        <v>516</v>
      </c>
      <c r="F422" s="10" t="s">
        <v>542</v>
      </c>
      <c r="G422" s="10" t="s">
        <v>763</v>
      </c>
      <c r="H422" s="28">
        <v>7</v>
      </c>
    </row>
    <row r="423" spans="1:8" x14ac:dyDescent="0.25">
      <c r="A423" s="5" t="s">
        <v>540</v>
      </c>
      <c r="B423" s="5" t="s">
        <v>758</v>
      </c>
      <c r="C423" s="5" t="s">
        <v>755</v>
      </c>
      <c r="D423" s="5" t="s">
        <v>18</v>
      </c>
      <c r="E423" s="5" t="s">
        <v>543</v>
      </c>
      <c r="F423" s="10" t="s">
        <v>544</v>
      </c>
      <c r="G423" s="10" t="s">
        <v>763</v>
      </c>
      <c r="H423" s="28">
        <v>989</v>
      </c>
    </row>
    <row r="424" spans="1:8" x14ac:dyDescent="0.25">
      <c r="A424" s="5" t="s">
        <v>540</v>
      </c>
      <c r="B424" s="5" t="s">
        <v>758</v>
      </c>
      <c r="C424" s="5" t="s">
        <v>755</v>
      </c>
      <c r="D424" s="5" t="s">
        <v>18</v>
      </c>
      <c r="E424" s="5" t="s">
        <v>545</v>
      </c>
      <c r="F424" s="10" t="s">
        <v>546</v>
      </c>
      <c r="G424" s="10" t="s">
        <v>763</v>
      </c>
      <c r="H424" s="28">
        <v>1495</v>
      </c>
    </row>
    <row r="425" spans="1:8" x14ac:dyDescent="0.25">
      <c r="A425" s="5" t="s">
        <v>540</v>
      </c>
      <c r="B425" s="5" t="s">
        <v>758</v>
      </c>
      <c r="C425" s="5" t="s">
        <v>755</v>
      </c>
      <c r="D425" s="5" t="s">
        <v>18</v>
      </c>
      <c r="E425" s="5" t="s">
        <v>545</v>
      </c>
      <c r="F425" s="10" t="s">
        <v>547</v>
      </c>
      <c r="G425" s="10" t="s">
        <v>763</v>
      </c>
      <c r="H425" s="28">
        <v>797</v>
      </c>
    </row>
    <row r="426" spans="1:8" x14ac:dyDescent="0.25">
      <c r="A426" s="5" t="s">
        <v>540</v>
      </c>
      <c r="B426" s="5" t="s">
        <v>758</v>
      </c>
      <c r="C426" s="5" t="s">
        <v>755</v>
      </c>
      <c r="D426" s="5" t="s">
        <v>18</v>
      </c>
      <c r="E426" s="5" t="s">
        <v>548</v>
      </c>
      <c r="F426" s="10" t="s">
        <v>549</v>
      </c>
      <c r="G426" s="10" t="s">
        <v>763</v>
      </c>
      <c r="H426" s="28">
        <v>25</v>
      </c>
    </row>
    <row r="427" spans="1:8" x14ac:dyDescent="0.25">
      <c r="A427" s="26" t="s">
        <v>550</v>
      </c>
      <c r="B427" s="26"/>
      <c r="C427" s="26"/>
      <c r="D427" s="26"/>
      <c r="E427" s="26"/>
      <c r="F427" s="30"/>
      <c r="G427" s="30"/>
      <c r="H427" s="27">
        <v>3334</v>
      </c>
    </row>
    <row r="428" spans="1:8" x14ac:dyDescent="0.25">
      <c r="A428" s="5" t="s">
        <v>551</v>
      </c>
      <c r="B428" s="5" t="s">
        <v>758</v>
      </c>
      <c r="C428" s="5" t="s">
        <v>755</v>
      </c>
      <c r="D428" s="5" t="s">
        <v>18</v>
      </c>
      <c r="E428" s="5" t="s">
        <v>552</v>
      </c>
      <c r="F428" s="10" t="s">
        <v>553</v>
      </c>
      <c r="G428" s="10" t="s">
        <v>763</v>
      </c>
      <c r="H428" s="28">
        <v>1686</v>
      </c>
    </row>
    <row r="429" spans="1:8" x14ac:dyDescent="0.25">
      <c r="A429" s="5" t="s">
        <v>551</v>
      </c>
      <c r="B429" s="5" t="s">
        <v>758</v>
      </c>
      <c r="C429" s="5" t="s">
        <v>755</v>
      </c>
      <c r="D429" s="5" t="s">
        <v>18</v>
      </c>
      <c r="E429" s="5" t="s">
        <v>516</v>
      </c>
      <c r="F429" s="10" t="s">
        <v>554</v>
      </c>
      <c r="G429" s="10" t="s">
        <v>763</v>
      </c>
      <c r="H429" s="28">
        <v>1</v>
      </c>
    </row>
    <row r="430" spans="1:8" x14ac:dyDescent="0.25">
      <c r="A430" s="5" t="s">
        <v>551</v>
      </c>
      <c r="B430" s="5" t="s">
        <v>758</v>
      </c>
      <c r="C430" s="5" t="s">
        <v>755</v>
      </c>
      <c r="D430" s="5" t="s">
        <v>18</v>
      </c>
      <c r="E430" s="5" t="s">
        <v>516</v>
      </c>
      <c r="F430" s="10" t="s">
        <v>555</v>
      </c>
      <c r="G430" s="10" t="s">
        <v>763</v>
      </c>
      <c r="H430" s="28">
        <v>345</v>
      </c>
    </row>
    <row r="431" spans="1:8" x14ac:dyDescent="0.25">
      <c r="A431" s="5" t="s">
        <v>551</v>
      </c>
      <c r="B431" s="5" t="s">
        <v>758</v>
      </c>
      <c r="C431" s="5" t="s">
        <v>755</v>
      </c>
      <c r="D431" s="5" t="s">
        <v>18</v>
      </c>
      <c r="E431" s="5" t="s">
        <v>516</v>
      </c>
      <c r="F431" s="10" t="s">
        <v>556</v>
      </c>
      <c r="G431" s="10" t="s">
        <v>763</v>
      </c>
      <c r="H431" s="28">
        <v>1</v>
      </c>
    </row>
    <row r="432" spans="1:8" x14ac:dyDescent="0.25">
      <c r="A432" s="5" t="s">
        <v>551</v>
      </c>
      <c r="B432" s="5" t="s">
        <v>758</v>
      </c>
      <c r="C432" s="5" t="s">
        <v>755</v>
      </c>
      <c r="D432" s="5" t="s">
        <v>18</v>
      </c>
      <c r="E432" s="5" t="s">
        <v>557</v>
      </c>
      <c r="F432" s="10" t="s">
        <v>558</v>
      </c>
      <c r="G432" s="10" t="s">
        <v>763</v>
      </c>
      <c r="H432" s="28">
        <v>203</v>
      </c>
    </row>
    <row r="433" spans="1:8" x14ac:dyDescent="0.25">
      <c r="A433" s="5" t="s">
        <v>551</v>
      </c>
      <c r="B433" s="5" t="s">
        <v>758</v>
      </c>
      <c r="C433" s="5" t="s">
        <v>755</v>
      </c>
      <c r="D433" s="5" t="s">
        <v>18</v>
      </c>
      <c r="E433" s="5" t="s">
        <v>557</v>
      </c>
      <c r="F433" s="10" t="s">
        <v>559</v>
      </c>
      <c r="G433" s="10" t="s">
        <v>763</v>
      </c>
      <c r="H433" s="28">
        <v>14</v>
      </c>
    </row>
    <row r="434" spans="1:8" x14ac:dyDescent="0.25">
      <c r="A434" s="5" t="s">
        <v>551</v>
      </c>
      <c r="B434" s="5" t="s">
        <v>758</v>
      </c>
      <c r="C434" s="5" t="s">
        <v>755</v>
      </c>
      <c r="D434" s="5" t="s">
        <v>18</v>
      </c>
      <c r="E434" s="5" t="s">
        <v>557</v>
      </c>
      <c r="F434" s="10" t="s">
        <v>560</v>
      </c>
      <c r="G434" s="10" t="s">
        <v>763</v>
      </c>
      <c r="H434" s="28">
        <v>435</v>
      </c>
    </row>
    <row r="435" spans="1:8" x14ac:dyDescent="0.25">
      <c r="A435" s="5" t="s">
        <v>551</v>
      </c>
      <c r="B435" s="5" t="s">
        <v>758</v>
      </c>
      <c r="C435" s="5" t="s">
        <v>755</v>
      </c>
      <c r="D435" s="5" t="s">
        <v>18</v>
      </c>
      <c r="E435" s="5" t="s">
        <v>557</v>
      </c>
      <c r="F435" s="10" t="s">
        <v>561</v>
      </c>
      <c r="G435" s="10" t="s">
        <v>763</v>
      </c>
      <c r="H435" s="28">
        <v>988</v>
      </c>
    </row>
    <row r="436" spans="1:8" x14ac:dyDescent="0.25">
      <c r="A436" s="5" t="s">
        <v>551</v>
      </c>
      <c r="B436" s="5" t="s">
        <v>758</v>
      </c>
      <c r="C436" s="5" t="s">
        <v>755</v>
      </c>
      <c r="D436" s="5" t="s">
        <v>18</v>
      </c>
      <c r="E436" s="5" t="s">
        <v>557</v>
      </c>
      <c r="F436" s="10" t="s">
        <v>562</v>
      </c>
      <c r="G436" s="10" t="s">
        <v>763</v>
      </c>
      <c r="H436" s="28">
        <v>877</v>
      </c>
    </row>
    <row r="437" spans="1:8" x14ac:dyDescent="0.25">
      <c r="A437" s="5" t="s">
        <v>551</v>
      </c>
      <c r="B437" s="5" t="s">
        <v>758</v>
      </c>
      <c r="C437" s="5" t="s">
        <v>755</v>
      </c>
      <c r="D437" s="5" t="s">
        <v>18</v>
      </c>
      <c r="E437" s="5" t="s">
        <v>557</v>
      </c>
      <c r="F437" s="10" t="s">
        <v>563</v>
      </c>
      <c r="G437" s="10" t="s">
        <v>763</v>
      </c>
      <c r="H437" s="28">
        <v>1</v>
      </c>
    </row>
    <row r="438" spans="1:8" x14ac:dyDescent="0.25">
      <c r="A438" s="5" t="s">
        <v>551</v>
      </c>
      <c r="B438" s="5" t="s">
        <v>758</v>
      </c>
      <c r="C438" s="5" t="s">
        <v>755</v>
      </c>
      <c r="D438" s="5" t="s">
        <v>18</v>
      </c>
      <c r="E438" s="5" t="s">
        <v>557</v>
      </c>
      <c r="F438" s="10" t="s">
        <v>564</v>
      </c>
      <c r="G438" s="10" t="s">
        <v>763</v>
      </c>
      <c r="H438" s="28">
        <v>1</v>
      </c>
    </row>
    <row r="439" spans="1:8" x14ac:dyDescent="0.25">
      <c r="A439" s="5" t="s">
        <v>551</v>
      </c>
      <c r="B439" s="5" t="s">
        <v>758</v>
      </c>
      <c r="C439" s="5" t="s">
        <v>755</v>
      </c>
      <c r="D439" s="5" t="s">
        <v>18</v>
      </c>
      <c r="E439" s="5" t="s">
        <v>557</v>
      </c>
      <c r="F439" s="10" t="s">
        <v>565</v>
      </c>
      <c r="G439" s="10" t="s">
        <v>763</v>
      </c>
      <c r="H439" s="28">
        <v>1</v>
      </c>
    </row>
    <row r="440" spans="1:8" x14ac:dyDescent="0.25">
      <c r="A440" s="5" t="s">
        <v>551</v>
      </c>
      <c r="B440" s="5" t="s">
        <v>758</v>
      </c>
      <c r="C440" s="5" t="s">
        <v>755</v>
      </c>
      <c r="D440" s="5" t="s">
        <v>18</v>
      </c>
      <c r="E440" s="5" t="s">
        <v>557</v>
      </c>
      <c r="F440" s="10" t="s">
        <v>566</v>
      </c>
      <c r="G440" s="10" t="s">
        <v>763</v>
      </c>
      <c r="H440" s="28">
        <v>1</v>
      </c>
    </row>
    <row r="441" spans="1:8" x14ac:dyDescent="0.25">
      <c r="A441" s="5" t="s">
        <v>551</v>
      </c>
      <c r="B441" s="5" t="s">
        <v>758</v>
      </c>
      <c r="C441" s="5" t="s">
        <v>755</v>
      </c>
      <c r="D441" s="5" t="s">
        <v>18</v>
      </c>
      <c r="E441" s="5" t="s">
        <v>557</v>
      </c>
      <c r="F441" s="10" t="s">
        <v>567</v>
      </c>
      <c r="G441" s="10" t="s">
        <v>763</v>
      </c>
      <c r="H441" s="28">
        <v>41</v>
      </c>
    </row>
    <row r="442" spans="1:8" x14ac:dyDescent="0.25">
      <c r="A442" s="5" t="s">
        <v>551</v>
      </c>
      <c r="B442" s="5" t="s">
        <v>758</v>
      </c>
      <c r="C442" s="5" t="s">
        <v>755</v>
      </c>
      <c r="D442" s="5" t="s">
        <v>18</v>
      </c>
      <c r="E442" s="5" t="s">
        <v>557</v>
      </c>
      <c r="F442" s="10" t="s">
        <v>568</v>
      </c>
      <c r="G442" s="10" t="s">
        <v>763</v>
      </c>
      <c r="H442" s="28">
        <v>1</v>
      </c>
    </row>
    <row r="443" spans="1:8" x14ac:dyDescent="0.25">
      <c r="A443" s="5" t="s">
        <v>551</v>
      </c>
      <c r="B443" s="5" t="s">
        <v>758</v>
      </c>
      <c r="C443" s="5" t="s">
        <v>755</v>
      </c>
      <c r="D443" s="5" t="s">
        <v>18</v>
      </c>
      <c r="E443" s="5" t="s">
        <v>557</v>
      </c>
      <c r="F443" s="10" t="s">
        <v>569</v>
      </c>
      <c r="G443" s="10" t="s">
        <v>763</v>
      </c>
      <c r="H443" s="28">
        <v>31</v>
      </c>
    </row>
    <row r="444" spans="1:8" x14ac:dyDescent="0.25">
      <c r="A444" s="5" t="s">
        <v>551</v>
      </c>
      <c r="B444" s="5" t="s">
        <v>758</v>
      </c>
      <c r="C444" s="5" t="s">
        <v>755</v>
      </c>
      <c r="D444" s="5" t="s">
        <v>18</v>
      </c>
      <c r="E444" s="5" t="s">
        <v>557</v>
      </c>
      <c r="F444" s="10" t="s">
        <v>570</v>
      </c>
      <c r="G444" s="10" t="s">
        <v>763</v>
      </c>
      <c r="H444" s="28">
        <v>1</v>
      </c>
    </row>
    <row r="445" spans="1:8" x14ac:dyDescent="0.25">
      <c r="A445" s="5" t="s">
        <v>551</v>
      </c>
      <c r="B445" s="5" t="s">
        <v>758</v>
      </c>
      <c r="C445" s="5" t="s">
        <v>755</v>
      </c>
      <c r="D445" s="5" t="s">
        <v>18</v>
      </c>
      <c r="E445" s="5" t="s">
        <v>557</v>
      </c>
      <c r="F445" s="10" t="s">
        <v>571</v>
      </c>
      <c r="G445" s="10" t="s">
        <v>763</v>
      </c>
      <c r="H445" s="28">
        <v>4</v>
      </c>
    </row>
    <row r="446" spans="1:8" x14ac:dyDescent="0.25">
      <c r="A446" s="5" t="s">
        <v>551</v>
      </c>
      <c r="B446" s="5" t="s">
        <v>758</v>
      </c>
      <c r="C446" s="5" t="s">
        <v>755</v>
      </c>
      <c r="D446" s="5" t="s">
        <v>18</v>
      </c>
      <c r="E446" s="5" t="s">
        <v>557</v>
      </c>
      <c r="F446" s="10" t="s">
        <v>572</v>
      </c>
      <c r="G446" s="10" t="s">
        <v>763</v>
      </c>
      <c r="H446" s="28">
        <v>2</v>
      </c>
    </row>
    <row r="447" spans="1:8" x14ac:dyDescent="0.25">
      <c r="A447" s="5" t="s">
        <v>551</v>
      </c>
      <c r="B447" s="5" t="s">
        <v>758</v>
      </c>
      <c r="C447" s="5" t="s">
        <v>755</v>
      </c>
      <c r="D447" s="5" t="s">
        <v>18</v>
      </c>
      <c r="E447" s="5" t="s">
        <v>557</v>
      </c>
      <c r="F447" s="10" t="s">
        <v>573</v>
      </c>
      <c r="G447" s="10" t="s">
        <v>763</v>
      </c>
      <c r="H447" s="28">
        <v>1</v>
      </c>
    </row>
    <row r="448" spans="1:8" x14ac:dyDescent="0.25">
      <c r="A448" s="5" t="s">
        <v>551</v>
      </c>
      <c r="B448" s="5" t="s">
        <v>758</v>
      </c>
      <c r="C448" s="5" t="s">
        <v>755</v>
      </c>
      <c r="D448" s="5" t="s">
        <v>18</v>
      </c>
      <c r="E448" s="5" t="s">
        <v>205</v>
      </c>
      <c r="F448" s="10" t="s">
        <v>574</v>
      </c>
      <c r="G448" s="10" t="s">
        <v>763</v>
      </c>
      <c r="H448" s="28">
        <v>65</v>
      </c>
    </row>
    <row r="449" spans="1:8" x14ac:dyDescent="0.25">
      <c r="A449" s="5" t="s">
        <v>551</v>
      </c>
      <c r="B449" s="5" t="s">
        <v>758</v>
      </c>
      <c r="C449" s="5" t="s">
        <v>755</v>
      </c>
      <c r="D449" s="5" t="s">
        <v>18</v>
      </c>
      <c r="E449" s="5" t="s">
        <v>205</v>
      </c>
      <c r="F449" s="10" t="s">
        <v>575</v>
      </c>
      <c r="G449" s="10" t="s">
        <v>763</v>
      </c>
      <c r="H449" s="28">
        <v>807</v>
      </c>
    </row>
    <row r="450" spans="1:8" x14ac:dyDescent="0.25">
      <c r="A450" s="5" t="s">
        <v>551</v>
      </c>
      <c r="B450" s="5" t="s">
        <v>758</v>
      </c>
      <c r="C450" s="5" t="s">
        <v>755</v>
      </c>
      <c r="D450" s="5" t="s">
        <v>18</v>
      </c>
      <c r="E450" s="5" t="s">
        <v>205</v>
      </c>
      <c r="F450" s="10" t="s">
        <v>576</v>
      </c>
      <c r="G450" s="10" t="s">
        <v>763</v>
      </c>
      <c r="H450" s="28">
        <v>5</v>
      </c>
    </row>
    <row r="451" spans="1:8" x14ac:dyDescent="0.25">
      <c r="A451" s="5" t="s">
        <v>551</v>
      </c>
      <c r="B451" s="5" t="s">
        <v>758</v>
      </c>
      <c r="C451" s="5" t="s">
        <v>755</v>
      </c>
      <c r="D451" s="5" t="s">
        <v>18</v>
      </c>
      <c r="E451" s="5" t="s">
        <v>205</v>
      </c>
      <c r="F451" s="10" t="s">
        <v>577</v>
      </c>
      <c r="G451" s="10" t="s">
        <v>763</v>
      </c>
      <c r="H451" s="28">
        <v>1</v>
      </c>
    </row>
    <row r="452" spans="1:8" x14ac:dyDescent="0.25">
      <c r="A452" s="5" t="s">
        <v>551</v>
      </c>
      <c r="B452" s="5" t="s">
        <v>758</v>
      </c>
      <c r="C452" s="5" t="s">
        <v>755</v>
      </c>
      <c r="D452" s="5" t="s">
        <v>18</v>
      </c>
      <c r="E452" s="5" t="s">
        <v>86</v>
      </c>
      <c r="F452" s="10" t="s">
        <v>578</v>
      </c>
      <c r="G452" s="10" t="s">
        <v>763</v>
      </c>
      <c r="H452" s="28">
        <v>1</v>
      </c>
    </row>
    <row r="453" spans="1:8" x14ac:dyDescent="0.25">
      <c r="A453" s="5" t="s">
        <v>551</v>
      </c>
      <c r="B453" s="5" t="s">
        <v>758</v>
      </c>
      <c r="C453" s="5" t="s">
        <v>755</v>
      </c>
      <c r="D453" s="5" t="s">
        <v>18</v>
      </c>
      <c r="E453" s="5" t="s">
        <v>86</v>
      </c>
      <c r="F453" s="10" t="s">
        <v>579</v>
      </c>
      <c r="G453" s="10" t="s">
        <v>763</v>
      </c>
      <c r="H453" s="28">
        <v>1</v>
      </c>
    </row>
    <row r="454" spans="1:8" x14ac:dyDescent="0.25">
      <c r="A454" s="5" t="s">
        <v>551</v>
      </c>
      <c r="B454" s="5" t="s">
        <v>758</v>
      </c>
      <c r="C454" s="5" t="s">
        <v>755</v>
      </c>
      <c r="D454" s="5" t="s">
        <v>18</v>
      </c>
      <c r="E454" s="5" t="s">
        <v>86</v>
      </c>
      <c r="F454" s="10" t="s">
        <v>580</v>
      </c>
      <c r="G454" s="10" t="s">
        <v>763</v>
      </c>
      <c r="H454" s="28">
        <v>5</v>
      </c>
    </row>
    <row r="455" spans="1:8" x14ac:dyDescent="0.25">
      <c r="A455" s="5" t="s">
        <v>551</v>
      </c>
      <c r="B455" s="5" t="s">
        <v>758</v>
      </c>
      <c r="C455" s="5" t="s">
        <v>755</v>
      </c>
      <c r="D455" s="5" t="s">
        <v>18</v>
      </c>
      <c r="E455" s="5" t="s">
        <v>86</v>
      </c>
      <c r="F455" s="10" t="s">
        <v>581</v>
      </c>
      <c r="G455" s="10" t="s">
        <v>763</v>
      </c>
      <c r="H455" s="28">
        <v>1</v>
      </c>
    </row>
    <row r="456" spans="1:8" x14ac:dyDescent="0.25">
      <c r="A456" s="5" t="s">
        <v>551</v>
      </c>
      <c r="B456" s="5" t="s">
        <v>758</v>
      </c>
      <c r="C456" s="5" t="s">
        <v>755</v>
      </c>
      <c r="D456" s="5" t="s">
        <v>18</v>
      </c>
      <c r="E456" s="5" t="s">
        <v>86</v>
      </c>
      <c r="F456" s="10" t="s">
        <v>582</v>
      </c>
      <c r="G456" s="10" t="s">
        <v>763</v>
      </c>
      <c r="H456" s="28">
        <v>358</v>
      </c>
    </row>
    <row r="457" spans="1:8" x14ac:dyDescent="0.25">
      <c r="A457" s="5" t="s">
        <v>551</v>
      </c>
      <c r="B457" s="5" t="s">
        <v>758</v>
      </c>
      <c r="C457" s="5" t="s">
        <v>755</v>
      </c>
      <c r="D457" s="5" t="s">
        <v>18</v>
      </c>
      <c r="E457" s="5" t="s">
        <v>86</v>
      </c>
      <c r="F457" s="10" t="s">
        <v>583</v>
      </c>
      <c r="G457" s="10" t="s">
        <v>763</v>
      </c>
      <c r="H457" s="28">
        <v>3</v>
      </c>
    </row>
    <row r="458" spans="1:8" x14ac:dyDescent="0.25">
      <c r="A458" s="5" t="s">
        <v>551</v>
      </c>
      <c r="B458" s="5" t="s">
        <v>758</v>
      </c>
      <c r="C458" s="5" t="s">
        <v>755</v>
      </c>
      <c r="D458" s="5" t="s">
        <v>18</v>
      </c>
      <c r="E458" s="5" t="s">
        <v>86</v>
      </c>
      <c r="F458" s="10" t="s">
        <v>584</v>
      </c>
      <c r="G458" s="10" t="s">
        <v>763</v>
      </c>
      <c r="H458" s="28">
        <v>1</v>
      </c>
    </row>
    <row r="459" spans="1:8" x14ac:dyDescent="0.25">
      <c r="A459" s="5" t="s">
        <v>551</v>
      </c>
      <c r="B459" s="5" t="s">
        <v>758</v>
      </c>
      <c r="C459" s="5" t="s">
        <v>755</v>
      </c>
      <c r="D459" s="5" t="s">
        <v>18</v>
      </c>
      <c r="E459" s="5" t="s">
        <v>86</v>
      </c>
      <c r="F459" s="10" t="s">
        <v>585</v>
      </c>
      <c r="G459" s="10" t="s">
        <v>763</v>
      </c>
      <c r="H459" s="28">
        <v>262</v>
      </c>
    </row>
    <row r="460" spans="1:8" x14ac:dyDescent="0.25">
      <c r="A460" s="5" t="s">
        <v>551</v>
      </c>
      <c r="B460" s="5" t="s">
        <v>758</v>
      </c>
      <c r="C460" s="5" t="s">
        <v>755</v>
      </c>
      <c r="D460" s="5" t="s">
        <v>18</v>
      </c>
      <c r="E460" s="5" t="s">
        <v>586</v>
      </c>
      <c r="F460" s="10" t="s">
        <v>587</v>
      </c>
      <c r="G460" s="10" t="s">
        <v>763</v>
      </c>
      <c r="H460" s="28">
        <v>4</v>
      </c>
    </row>
    <row r="461" spans="1:8" x14ac:dyDescent="0.25">
      <c r="A461" s="5" t="s">
        <v>551</v>
      </c>
      <c r="B461" s="5" t="s">
        <v>758</v>
      </c>
      <c r="C461" s="5" t="s">
        <v>755</v>
      </c>
      <c r="D461" s="5" t="s">
        <v>18</v>
      </c>
      <c r="E461" s="5" t="s">
        <v>586</v>
      </c>
      <c r="F461" s="10" t="s">
        <v>588</v>
      </c>
      <c r="G461" s="10" t="s">
        <v>763</v>
      </c>
      <c r="H461" s="28">
        <v>1</v>
      </c>
    </row>
    <row r="462" spans="1:8" x14ac:dyDescent="0.25">
      <c r="A462" s="5" t="s">
        <v>551</v>
      </c>
      <c r="B462" s="5" t="s">
        <v>758</v>
      </c>
      <c r="C462" s="5" t="s">
        <v>755</v>
      </c>
      <c r="D462" s="5" t="s">
        <v>18</v>
      </c>
      <c r="E462" s="5" t="s">
        <v>589</v>
      </c>
      <c r="F462" s="10" t="s">
        <v>590</v>
      </c>
      <c r="G462" s="10" t="s">
        <v>763</v>
      </c>
      <c r="H462" s="28">
        <v>2</v>
      </c>
    </row>
    <row r="463" spans="1:8" x14ac:dyDescent="0.25">
      <c r="A463" s="5" t="s">
        <v>551</v>
      </c>
      <c r="B463" s="5" t="s">
        <v>758</v>
      </c>
      <c r="C463" s="5" t="s">
        <v>755</v>
      </c>
      <c r="D463" s="5" t="s">
        <v>18</v>
      </c>
      <c r="E463" s="5" t="s">
        <v>591</v>
      </c>
      <c r="F463" s="10" t="s">
        <v>592</v>
      </c>
      <c r="G463" s="10" t="s">
        <v>763</v>
      </c>
      <c r="H463" s="28">
        <v>1</v>
      </c>
    </row>
    <row r="464" spans="1:8" x14ac:dyDescent="0.25">
      <c r="A464" s="26" t="s">
        <v>593</v>
      </c>
      <c r="B464" s="26"/>
      <c r="C464" s="26"/>
      <c r="D464" s="26"/>
      <c r="E464" s="26"/>
      <c r="F464" s="30"/>
      <c r="G464" s="30"/>
      <c r="H464" s="27">
        <v>6153</v>
      </c>
    </row>
    <row r="465" spans="1:8" x14ac:dyDescent="0.25">
      <c r="A465" s="5" t="s">
        <v>594</v>
      </c>
      <c r="B465" s="5" t="s">
        <v>758</v>
      </c>
      <c r="C465" s="5" t="s">
        <v>755</v>
      </c>
      <c r="D465" s="5" t="s">
        <v>18</v>
      </c>
      <c r="E465" s="5" t="s">
        <v>557</v>
      </c>
      <c r="F465" s="10" t="s">
        <v>595</v>
      </c>
      <c r="G465" s="10" t="s">
        <v>763</v>
      </c>
      <c r="H465" s="28">
        <v>17</v>
      </c>
    </row>
    <row r="466" spans="1:8" x14ac:dyDescent="0.25">
      <c r="A466" s="5" t="s">
        <v>594</v>
      </c>
      <c r="B466" s="5" t="s">
        <v>758</v>
      </c>
      <c r="C466" s="5" t="s">
        <v>755</v>
      </c>
      <c r="D466" s="5" t="s">
        <v>18</v>
      </c>
      <c r="E466" s="5" t="s">
        <v>557</v>
      </c>
      <c r="F466" s="10" t="s">
        <v>596</v>
      </c>
      <c r="G466" s="10" t="s">
        <v>763</v>
      </c>
      <c r="H466" s="28">
        <v>120</v>
      </c>
    </row>
    <row r="467" spans="1:8" x14ac:dyDescent="0.25">
      <c r="A467" s="5" t="s">
        <v>594</v>
      </c>
      <c r="B467" s="5" t="s">
        <v>758</v>
      </c>
      <c r="C467" s="5" t="s">
        <v>755</v>
      </c>
      <c r="D467" s="5" t="s">
        <v>18</v>
      </c>
      <c r="E467" s="5" t="s">
        <v>205</v>
      </c>
      <c r="F467" s="10" t="s">
        <v>597</v>
      </c>
      <c r="G467" s="10" t="s">
        <v>763</v>
      </c>
      <c r="H467" s="28">
        <v>6</v>
      </c>
    </row>
    <row r="468" spans="1:8" x14ac:dyDescent="0.25">
      <c r="A468" s="5" t="s">
        <v>594</v>
      </c>
      <c r="B468" s="5" t="s">
        <v>758</v>
      </c>
      <c r="C468" s="5" t="s">
        <v>755</v>
      </c>
      <c r="D468" s="5" t="s">
        <v>18</v>
      </c>
      <c r="E468" s="5" t="s">
        <v>205</v>
      </c>
      <c r="F468" s="10" t="s">
        <v>598</v>
      </c>
      <c r="G468" s="10" t="s">
        <v>763</v>
      </c>
      <c r="H468" s="28">
        <v>4</v>
      </c>
    </row>
    <row r="469" spans="1:8" x14ac:dyDescent="0.25">
      <c r="A469" s="5" t="s">
        <v>594</v>
      </c>
      <c r="B469" s="5" t="s">
        <v>758</v>
      </c>
      <c r="C469" s="5" t="s">
        <v>755</v>
      </c>
      <c r="D469" s="5" t="s">
        <v>18</v>
      </c>
      <c r="E469" s="5" t="s">
        <v>599</v>
      </c>
      <c r="F469" s="10" t="s">
        <v>600</v>
      </c>
      <c r="G469" s="10" t="s">
        <v>763</v>
      </c>
      <c r="H469" s="28">
        <v>1</v>
      </c>
    </row>
    <row r="470" spans="1:8" x14ac:dyDescent="0.25">
      <c r="A470" s="5" t="s">
        <v>594</v>
      </c>
      <c r="B470" s="5" t="s">
        <v>758</v>
      </c>
      <c r="C470" s="5" t="s">
        <v>755</v>
      </c>
      <c r="D470" s="5" t="s">
        <v>18</v>
      </c>
      <c r="E470" s="5" t="s">
        <v>601</v>
      </c>
      <c r="F470" s="10" t="s">
        <v>602</v>
      </c>
      <c r="G470" s="10" t="s">
        <v>763</v>
      </c>
      <c r="H470" s="28">
        <v>7</v>
      </c>
    </row>
    <row r="471" spans="1:8" x14ac:dyDescent="0.25">
      <c r="A471" s="5" t="s">
        <v>594</v>
      </c>
      <c r="B471" s="5" t="s">
        <v>758</v>
      </c>
      <c r="C471" s="5" t="s">
        <v>755</v>
      </c>
      <c r="D471" s="5" t="s">
        <v>18</v>
      </c>
      <c r="E471" s="5" t="s">
        <v>601</v>
      </c>
      <c r="F471" s="10" t="s">
        <v>603</v>
      </c>
      <c r="G471" s="10" t="s">
        <v>763</v>
      </c>
      <c r="H471" s="28">
        <v>36</v>
      </c>
    </row>
    <row r="472" spans="1:8" x14ac:dyDescent="0.25">
      <c r="A472" s="5" t="s">
        <v>594</v>
      </c>
      <c r="B472" s="5" t="s">
        <v>758</v>
      </c>
      <c r="C472" s="5" t="s">
        <v>755</v>
      </c>
      <c r="D472" s="5" t="s">
        <v>18</v>
      </c>
      <c r="E472" s="5" t="s">
        <v>601</v>
      </c>
      <c r="F472" s="10" t="s">
        <v>604</v>
      </c>
      <c r="G472" s="10" t="s">
        <v>763</v>
      </c>
      <c r="H472" s="28">
        <v>4</v>
      </c>
    </row>
    <row r="473" spans="1:8" x14ac:dyDescent="0.25">
      <c r="A473" s="5" t="s">
        <v>594</v>
      </c>
      <c r="B473" s="5" t="s">
        <v>758</v>
      </c>
      <c r="C473" s="5" t="s">
        <v>755</v>
      </c>
      <c r="D473" s="5" t="s">
        <v>18</v>
      </c>
      <c r="E473" s="5" t="s">
        <v>601</v>
      </c>
      <c r="F473" s="10" t="s">
        <v>605</v>
      </c>
      <c r="G473" s="10" t="s">
        <v>763</v>
      </c>
      <c r="H473" s="28">
        <v>5</v>
      </c>
    </row>
    <row r="474" spans="1:8" x14ac:dyDescent="0.25">
      <c r="A474" s="26" t="s">
        <v>606</v>
      </c>
      <c r="B474" s="26"/>
      <c r="C474" s="26"/>
      <c r="D474" s="26"/>
      <c r="E474" s="26"/>
      <c r="F474" s="30"/>
      <c r="G474" s="30"/>
      <c r="H474" s="27">
        <v>200</v>
      </c>
    </row>
    <row r="475" spans="1:8" x14ac:dyDescent="0.25">
      <c r="A475" s="5" t="s">
        <v>607</v>
      </c>
      <c r="B475" s="5" t="s">
        <v>758</v>
      </c>
      <c r="C475" s="5" t="s">
        <v>755</v>
      </c>
      <c r="D475" s="5" t="s">
        <v>4</v>
      </c>
      <c r="E475" s="5" t="s">
        <v>608</v>
      </c>
      <c r="F475" s="10" t="s">
        <v>609</v>
      </c>
      <c r="G475" s="10" t="s">
        <v>763</v>
      </c>
      <c r="H475" s="28">
        <v>37</v>
      </c>
    </row>
    <row r="476" spans="1:8" x14ac:dyDescent="0.25">
      <c r="A476" s="5" t="s">
        <v>607</v>
      </c>
      <c r="B476" s="5" t="s">
        <v>758</v>
      </c>
      <c r="C476" s="5" t="s">
        <v>755</v>
      </c>
      <c r="D476" s="5" t="s">
        <v>4</v>
      </c>
      <c r="E476" s="5" t="s">
        <v>608</v>
      </c>
      <c r="F476" s="10" t="s">
        <v>610</v>
      </c>
      <c r="G476" s="10" t="s">
        <v>763</v>
      </c>
      <c r="H476" s="28">
        <v>398</v>
      </c>
    </row>
    <row r="477" spans="1:8" x14ac:dyDescent="0.25">
      <c r="A477" s="5" t="s">
        <v>607</v>
      </c>
      <c r="B477" s="5" t="s">
        <v>758</v>
      </c>
      <c r="C477" s="5" t="s">
        <v>755</v>
      </c>
      <c r="D477" s="5" t="s">
        <v>4</v>
      </c>
      <c r="E477" s="5" t="s">
        <v>608</v>
      </c>
      <c r="F477" s="10" t="s">
        <v>611</v>
      </c>
      <c r="G477" s="10" t="s">
        <v>763</v>
      </c>
      <c r="H477" s="28">
        <v>12</v>
      </c>
    </row>
    <row r="478" spans="1:8" x14ac:dyDescent="0.25">
      <c r="A478" s="5" t="s">
        <v>607</v>
      </c>
      <c r="B478" s="5" t="s">
        <v>758</v>
      </c>
      <c r="C478" s="5" t="s">
        <v>755</v>
      </c>
      <c r="D478" s="5" t="s">
        <v>4</v>
      </c>
      <c r="E478" s="5" t="s">
        <v>608</v>
      </c>
      <c r="F478" s="10" t="s">
        <v>612</v>
      </c>
      <c r="G478" s="10" t="s">
        <v>763</v>
      </c>
      <c r="H478" s="28">
        <v>510</v>
      </c>
    </row>
    <row r="479" spans="1:8" x14ac:dyDescent="0.25">
      <c r="A479" s="5" t="s">
        <v>607</v>
      </c>
      <c r="B479" s="5" t="s">
        <v>758</v>
      </c>
      <c r="C479" s="5" t="s">
        <v>755</v>
      </c>
      <c r="D479" s="5" t="s">
        <v>4</v>
      </c>
      <c r="E479" s="5" t="s">
        <v>608</v>
      </c>
      <c r="F479" s="10" t="s">
        <v>613</v>
      </c>
      <c r="G479" s="10" t="s">
        <v>763</v>
      </c>
      <c r="H479" s="28">
        <v>300</v>
      </c>
    </row>
    <row r="480" spans="1:8" x14ac:dyDescent="0.25">
      <c r="A480" s="5" t="s">
        <v>607</v>
      </c>
      <c r="B480" s="5" t="s">
        <v>758</v>
      </c>
      <c r="C480" s="5" t="s">
        <v>755</v>
      </c>
      <c r="D480" s="5" t="s">
        <v>4</v>
      </c>
      <c r="E480" s="5" t="s">
        <v>247</v>
      </c>
      <c r="F480" s="10" t="s">
        <v>614</v>
      </c>
      <c r="G480" s="10" t="s">
        <v>763</v>
      </c>
      <c r="H480" s="28">
        <v>814</v>
      </c>
    </row>
    <row r="481" spans="1:8" x14ac:dyDescent="0.25">
      <c r="A481" s="26" t="s">
        <v>615</v>
      </c>
      <c r="B481" s="26"/>
      <c r="C481" s="26"/>
      <c r="D481" s="26"/>
      <c r="E481" s="26"/>
      <c r="F481" s="30"/>
      <c r="G481" s="30"/>
      <c r="H481" s="27">
        <v>2071</v>
      </c>
    </row>
    <row r="482" spans="1:8" x14ac:dyDescent="0.25">
      <c r="A482" s="5" t="s">
        <v>616</v>
      </c>
      <c r="B482" s="5" t="s">
        <v>758</v>
      </c>
      <c r="C482" s="5" t="s">
        <v>755</v>
      </c>
      <c r="D482" s="5" t="s">
        <v>4</v>
      </c>
      <c r="E482" s="5" t="s">
        <v>608</v>
      </c>
      <c r="F482" s="10" t="s">
        <v>617</v>
      </c>
      <c r="G482" s="10" t="s">
        <v>763</v>
      </c>
      <c r="H482" s="28">
        <v>60</v>
      </c>
    </row>
    <row r="483" spans="1:8" x14ac:dyDescent="0.25">
      <c r="A483" s="5" t="s">
        <v>616</v>
      </c>
      <c r="B483" s="5" t="s">
        <v>758</v>
      </c>
      <c r="C483" s="5" t="s">
        <v>755</v>
      </c>
      <c r="D483" s="5" t="s">
        <v>4</v>
      </c>
      <c r="E483" s="5" t="s">
        <v>608</v>
      </c>
      <c r="F483" s="10" t="s">
        <v>618</v>
      </c>
      <c r="G483" s="10" t="s">
        <v>763</v>
      </c>
      <c r="H483" s="28">
        <v>1</v>
      </c>
    </row>
    <row r="484" spans="1:8" x14ac:dyDescent="0.25">
      <c r="A484" s="5" t="s">
        <v>616</v>
      </c>
      <c r="B484" s="5" t="s">
        <v>758</v>
      </c>
      <c r="C484" s="5" t="s">
        <v>755</v>
      </c>
      <c r="D484" s="5" t="s">
        <v>4</v>
      </c>
      <c r="E484" s="5" t="s">
        <v>608</v>
      </c>
      <c r="F484" s="10" t="s">
        <v>619</v>
      </c>
      <c r="G484" s="10" t="s">
        <v>763</v>
      </c>
      <c r="H484" s="28">
        <v>3</v>
      </c>
    </row>
    <row r="485" spans="1:8" x14ac:dyDescent="0.25">
      <c r="A485" s="5" t="s">
        <v>616</v>
      </c>
      <c r="B485" s="5" t="s">
        <v>758</v>
      </c>
      <c r="C485" s="5" t="s">
        <v>755</v>
      </c>
      <c r="D485" s="5" t="s">
        <v>4</v>
      </c>
      <c r="E485" s="5" t="s">
        <v>608</v>
      </c>
      <c r="F485" s="10" t="s">
        <v>620</v>
      </c>
      <c r="G485" s="10" t="s">
        <v>763</v>
      </c>
      <c r="H485" s="28">
        <v>25</v>
      </c>
    </row>
    <row r="486" spans="1:8" x14ac:dyDescent="0.25">
      <c r="A486" s="5" t="s">
        <v>616</v>
      </c>
      <c r="B486" s="5" t="s">
        <v>758</v>
      </c>
      <c r="C486" s="5" t="s">
        <v>755</v>
      </c>
      <c r="D486" s="5" t="s">
        <v>4</v>
      </c>
      <c r="E486" s="5" t="s">
        <v>86</v>
      </c>
      <c r="F486" s="10">
        <v>2175</v>
      </c>
      <c r="G486" s="10" t="s">
        <v>763</v>
      </c>
      <c r="H486" s="28">
        <v>1</v>
      </c>
    </row>
    <row r="487" spans="1:8" x14ac:dyDescent="0.25">
      <c r="A487" s="5" t="s">
        <v>616</v>
      </c>
      <c r="B487" s="5" t="s">
        <v>758</v>
      </c>
      <c r="C487" s="5" t="s">
        <v>755</v>
      </c>
      <c r="D487" s="5" t="s">
        <v>4</v>
      </c>
      <c r="E487" s="5" t="s">
        <v>86</v>
      </c>
      <c r="F487" s="10">
        <v>2176</v>
      </c>
      <c r="G487" s="10" t="s">
        <v>763</v>
      </c>
      <c r="H487" s="28">
        <v>1</v>
      </c>
    </row>
    <row r="488" spans="1:8" x14ac:dyDescent="0.25">
      <c r="A488" s="5" t="s">
        <v>616</v>
      </c>
      <c r="B488" s="5" t="s">
        <v>758</v>
      </c>
      <c r="C488" s="5" t="s">
        <v>755</v>
      </c>
      <c r="D488" s="5" t="s">
        <v>4</v>
      </c>
      <c r="E488" s="5" t="s">
        <v>86</v>
      </c>
      <c r="F488" s="10" t="s">
        <v>621</v>
      </c>
      <c r="G488" s="10" t="s">
        <v>763</v>
      </c>
      <c r="H488" s="28">
        <v>42</v>
      </c>
    </row>
    <row r="489" spans="1:8" x14ac:dyDescent="0.25">
      <c r="A489" s="5" t="s">
        <v>616</v>
      </c>
      <c r="B489" s="5" t="s">
        <v>758</v>
      </c>
      <c r="C489" s="5" t="s">
        <v>755</v>
      </c>
      <c r="D489" s="5" t="s">
        <v>4</v>
      </c>
      <c r="E489" s="5" t="s">
        <v>86</v>
      </c>
      <c r="F489" s="10" t="s">
        <v>622</v>
      </c>
      <c r="G489" s="10" t="s">
        <v>763</v>
      </c>
      <c r="H489" s="28">
        <v>2</v>
      </c>
    </row>
    <row r="490" spans="1:8" x14ac:dyDescent="0.25">
      <c r="A490" s="5" t="s">
        <v>616</v>
      </c>
      <c r="B490" s="5" t="s">
        <v>758</v>
      </c>
      <c r="C490" s="5" t="s">
        <v>755</v>
      </c>
      <c r="D490" s="5" t="s">
        <v>4</v>
      </c>
      <c r="E490" s="5" t="s">
        <v>86</v>
      </c>
      <c r="F490" s="10" t="s">
        <v>623</v>
      </c>
      <c r="G490" s="10" t="s">
        <v>763</v>
      </c>
      <c r="H490" s="28">
        <v>1</v>
      </c>
    </row>
    <row r="491" spans="1:8" x14ac:dyDescent="0.25">
      <c r="A491" s="5" t="s">
        <v>616</v>
      </c>
      <c r="B491" s="5" t="s">
        <v>758</v>
      </c>
      <c r="C491" s="5" t="s">
        <v>755</v>
      </c>
      <c r="D491" s="5" t="s">
        <v>4</v>
      </c>
      <c r="E491" s="5" t="s">
        <v>624</v>
      </c>
      <c r="F491" s="10" t="s">
        <v>625</v>
      </c>
      <c r="G491" s="10" t="s">
        <v>763</v>
      </c>
      <c r="H491" s="28">
        <v>188</v>
      </c>
    </row>
    <row r="492" spans="1:8" x14ac:dyDescent="0.25">
      <c r="A492" s="5" t="s">
        <v>616</v>
      </c>
      <c r="B492" s="5" t="s">
        <v>758</v>
      </c>
      <c r="C492" s="5" t="s">
        <v>755</v>
      </c>
      <c r="D492" s="5" t="s">
        <v>4</v>
      </c>
      <c r="E492" s="5" t="s">
        <v>624</v>
      </c>
      <c r="F492" s="10" t="s">
        <v>626</v>
      </c>
      <c r="G492" s="10" t="s">
        <v>763</v>
      </c>
      <c r="H492" s="28">
        <v>58</v>
      </c>
    </row>
    <row r="493" spans="1:8" x14ac:dyDescent="0.25">
      <c r="A493" s="5" t="s">
        <v>616</v>
      </c>
      <c r="B493" s="5" t="s">
        <v>758</v>
      </c>
      <c r="C493" s="5" t="s">
        <v>755</v>
      </c>
      <c r="D493" s="5" t="s">
        <v>4</v>
      </c>
      <c r="E493" s="5" t="s">
        <v>624</v>
      </c>
      <c r="F493" s="10" t="s">
        <v>627</v>
      </c>
      <c r="G493" s="10" t="s">
        <v>763</v>
      </c>
      <c r="H493" s="28">
        <v>467</v>
      </c>
    </row>
    <row r="494" spans="1:8" x14ac:dyDescent="0.25">
      <c r="A494" s="5" t="s">
        <v>616</v>
      </c>
      <c r="B494" s="5" t="s">
        <v>758</v>
      </c>
      <c r="C494" s="5" t="s">
        <v>755</v>
      </c>
      <c r="D494" s="5" t="s">
        <v>4</v>
      </c>
      <c r="E494" s="5" t="s">
        <v>624</v>
      </c>
      <c r="F494" s="10" t="s">
        <v>628</v>
      </c>
      <c r="G494" s="10" t="s">
        <v>763</v>
      </c>
      <c r="H494" s="28">
        <v>9</v>
      </c>
    </row>
    <row r="495" spans="1:8" x14ac:dyDescent="0.25">
      <c r="A495" s="5" t="s">
        <v>616</v>
      </c>
      <c r="B495" s="5" t="s">
        <v>758</v>
      </c>
      <c r="C495" s="5" t="s">
        <v>755</v>
      </c>
      <c r="D495" s="5" t="s">
        <v>4</v>
      </c>
      <c r="E495" s="5" t="s">
        <v>624</v>
      </c>
      <c r="F495" s="10" t="s">
        <v>629</v>
      </c>
      <c r="G495" s="10" t="s">
        <v>763</v>
      </c>
      <c r="H495" s="28">
        <v>421</v>
      </c>
    </row>
    <row r="496" spans="1:8" x14ac:dyDescent="0.25">
      <c r="A496" s="5" t="s">
        <v>616</v>
      </c>
      <c r="B496" s="5" t="s">
        <v>758</v>
      </c>
      <c r="C496" s="5" t="s">
        <v>755</v>
      </c>
      <c r="D496" s="5" t="s">
        <v>4</v>
      </c>
      <c r="E496" s="5" t="s">
        <v>247</v>
      </c>
      <c r="F496" s="10" t="s">
        <v>630</v>
      </c>
      <c r="G496" s="10" t="s">
        <v>763</v>
      </c>
      <c r="H496" s="28">
        <v>40</v>
      </c>
    </row>
    <row r="497" spans="1:8" x14ac:dyDescent="0.25">
      <c r="A497" s="5" t="s">
        <v>616</v>
      </c>
      <c r="B497" s="5" t="s">
        <v>758</v>
      </c>
      <c r="C497" s="5" t="s">
        <v>755</v>
      </c>
      <c r="D497" s="5" t="s">
        <v>4</v>
      </c>
      <c r="E497" s="5" t="s">
        <v>247</v>
      </c>
      <c r="F497" s="10" t="s">
        <v>631</v>
      </c>
      <c r="G497" s="10" t="s">
        <v>763</v>
      </c>
      <c r="H497" s="28">
        <v>116</v>
      </c>
    </row>
    <row r="498" spans="1:8" x14ac:dyDescent="0.25">
      <c r="A498" s="5" t="s">
        <v>616</v>
      </c>
      <c r="B498" s="5" t="s">
        <v>758</v>
      </c>
      <c r="C498" s="5" t="s">
        <v>755</v>
      </c>
      <c r="D498" s="5" t="s">
        <v>4</v>
      </c>
      <c r="E498" s="5" t="s">
        <v>247</v>
      </c>
      <c r="F498" s="10" t="s">
        <v>632</v>
      </c>
      <c r="G498" s="10" t="s">
        <v>763</v>
      </c>
      <c r="H498" s="28">
        <v>6</v>
      </c>
    </row>
    <row r="499" spans="1:8" x14ac:dyDescent="0.25">
      <c r="A499" s="5" t="s">
        <v>616</v>
      </c>
      <c r="B499" s="5" t="s">
        <v>758</v>
      </c>
      <c r="C499" s="5" t="s">
        <v>755</v>
      </c>
      <c r="D499" s="5" t="s">
        <v>4</v>
      </c>
      <c r="E499" s="5" t="s">
        <v>247</v>
      </c>
      <c r="F499" s="10" t="s">
        <v>633</v>
      </c>
      <c r="G499" s="10" t="s">
        <v>763</v>
      </c>
      <c r="H499" s="28">
        <v>84</v>
      </c>
    </row>
    <row r="500" spans="1:8" x14ac:dyDescent="0.25">
      <c r="A500" s="5" t="s">
        <v>616</v>
      </c>
      <c r="B500" s="5" t="s">
        <v>758</v>
      </c>
      <c r="C500" s="5" t="s">
        <v>755</v>
      </c>
      <c r="D500" s="5" t="s">
        <v>4</v>
      </c>
      <c r="E500" s="5" t="s">
        <v>247</v>
      </c>
      <c r="F500" s="10" t="s">
        <v>634</v>
      </c>
      <c r="G500" s="10" t="s">
        <v>763</v>
      </c>
      <c r="H500" s="28">
        <v>1096</v>
      </c>
    </row>
    <row r="501" spans="1:8" x14ac:dyDescent="0.25">
      <c r="A501" s="26" t="s">
        <v>635</v>
      </c>
      <c r="B501" s="26"/>
      <c r="C501" s="26"/>
      <c r="D501" s="26"/>
      <c r="E501" s="26"/>
      <c r="F501" s="30"/>
      <c r="G501" s="30"/>
      <c r="H501" s="27">
        <v>2621</v>
      </c>
    </row>
    <row r="502" spans="1:8" x14ac:dyDescent="0.25">
      <c r="A502" s="5" t="s">
        <v>636</v>
      </c>
      <c r="B502" s="5" t="s">
        <v>758</v>
      </c>
      <c r="C502" s="5" t="s">
        <v>755</v>
      </c>
      <c r="D502" s="5" t="s">
        <v>4</v>
      </c>
      <c r="E502" s="5" t="s">
        <v>624</v>
      </c>
      <c r="F502" s="10" t="s">
        <v>637</v>
      </c>
      <c r="G502" s="10" t="s">
        <v>763</v>
      </c>
      <c r="H502" s="28">
        <v>9</v>
      </c>
    </row>
    <row r="503" spans="1:8" x14ac:dyDescent="0.25">
      <c r="A503" s="5" t="s">
        <v>636</v>
      </c>
      <c r="B503" s="5" t="s">
        <v>758</v>
      </c>
      <c r="C503" s="5" t="s">
        <v>755</v>
      </c>
      <c r="D503" s="5" t="s">
        <v>4</v>
      </c>
      <c r="E503" s="5" t="s">
        <v>247</v>
      </c>
      <c r="F503" s="10" t="s">
        <v>638</v>
      </c>
      <c r="G503" s="10" t="s">
        <v>763</v>
      </c>
      <c r="H503" s="28">
        <v>6</v>
      </c>
    </row>
    <row r="504" spans="1:8" x14ac:dyDescent="0.25">
      <c r="A504" s="26" t="s">
        <v>639</v>
      </c>
      <c r="B504" s="26"/>
      <c r="C504" s="26"/>
      <c r="D504" s="26"/>
      <c r="E504" s="26"/>
      <c r="F504" s="30"/>
      <c r="G504" s="30"/>
      <c r="H504" s="27">
        <v>15</v>
      </c>
    </row>
    <row r="505" spans="1:8" x14ac:dyDescent="0.25">
      <c r="A505" s="5" t="s">
        <v>640</v>
      </c>
      <c r="B505" s="5" t="s">
        <v>758</v>
      </c>
      <c r="C505" s="5" t="s">
        <v>755</v>
      </c>
      <c r="D505" s="5" t="s">
        <v>6</v>
      </c>
      <c r="E505" s="5" t="s">
        <v>557</v>
      </c>
      <c r="F505" s="10" t="s">
        <v>641</v>
      </c>
      <c r="G505" s="10" t="s">
        <v>763</v>
      </c>
      <c r="H505" s="28">
        <v>2</v>
      </c>
    </row>
    <row r="506" spans="1:8" x14ac:dyDescent="0.25">
      <c r="A506" s="5" t="s">
        <v>640</v>
      </c>
      <c r="B506" s="5" t="s">
        <v>758</v>
      </c>
      <c r="C506" s="5" t="s">
        <v>755</v>
      </c>
      <c r="D506" s="5" t="s">
        <v>6</v>
      </c>
      <c r="E506" s="5" t="s">
        <v>642</v>
      </c>
      <c r="F506" s="10" t="s">
        <v>643</v>
      </c>
      <c r="G506" s="10" t="s">
        <v>763</v>
      </c>
      <c r="H506" s="28">
        <v>1</v>
      </c>
    </row>
    <row r="507" spans="1:8" x14ac:dyDescent="0.25">
      <c r="A507" s="5" t="s">
        <v>640</v>
      </c>
      <c r="B507" s="5" t="s">
        <v>758</v>
      </c>
      <c r="C507" s="5" t="s">
        <v>755</v>
      </c>
      <c r="D507" s="5" t="s">
        <v>6</v>
      </c>
      <c r="E507" s="5" t="s">
        <v>642</v>
      </c>
      <c r="F507" s="10" t="s">
        <v>644</v>
      </c>
      <c r="G507" s="10" t="s">
        <v>763</v>
      </c>
      <c r="H507" s="28">
        <v>57</v>
      </c>
    </row>
    <row r="508" spans="1:8" x14ac:dyDescent="0.25">
      <c r="A508" s="5" t="s">
        <v>640</v>
      </c>
      <c r="B508" s="5" t="s">
        <v>758</v>
      </c>
      <c r="C508" s="5" t="s">
        <v>755</v>
      </c>
      <c r="D508" s="5" t="s">
        <v>6</v>
      </c>
      <c r="E508" s="5" t="s">
        <v>642</v>
      </c>
      <c r="F508" s="10" t="s">
        <v>645</v>
      </c>
      <c r="G508" s="10" t="s">
        <v>763</v>
      </c>
      <c r="H508" s="28">
        <v>2994</v>
      </c>
    </row>
    <row r="509" spans="1:8" x14ac:dyDescent="0.25">
      <c r="A509" s="5" t="s">
        <v>640</v>
      </c>
      <c r="B509" s="5" t="s">
        <v>758</v>
      </c>
      <c r="C509" s="5" t="s">
        <v>755</v>
      </c>
      <c r="D509" s="5" t="s">
        <v>6</v>
      </c>
      <c r="E509" s="5" t="s">
        <v>624</v>
      </c>
      <c r="F509" s="10" t="s">
        <v>646</v>
      </c>
      <c r="G509" s="10" t="s">
        <v>763</v>
      </c>
      <c r="H509" s="28">
        <v>1944</v>
      </c>
    </row>
    <row r="510" spans="1:8" x14ac:dyDescent="0.25">
      <c r="A510" s="5" t="s">
        <v>640</v>
      </c>
      <c r="B510" s="5" t="s">
        <v>758</v>
      </c>
      <c r="C510" s="5" t="s">
        <v>755</v>
      </c>
      <c r="D510" s="5" t="s">
        <v>6</v>
      </c>
      <c r="E510" s="5" t="s">
        <v>247</v>
      </c>
      <c r="F510" s="10" t="s">
        <v>647</v>
      </c>
      <c r="G510" s="10" t="s">
        <v>763</v>
      </c>
      <c r="H510" s="28">
        <v>5650</v>
      </c>
    </row>
    <row r="511" spans="1:8" x14ac:dyDescent="0.25">
      <c r="A511" s="5" t="s">
        <v>640</v>
      </c>
      <c r="B511" s="5" t="s">
        <v>758</v>
      </c>
      <c r="C511" s="5" t="s">
        <v>755</v>
      </c>
      <c r="D511" s="5" t="s">
        <v>6</v>
      </c>
      <c r="E511" s="5" t="s">
        <v>247</v>
      </c>
      <c r="F511" s="10" t="s">
        <v>648</v>
      </c>
      <c r="G511" s="10" t="s">
        <v>763</v>
      </c>
      <c r="H511" s="28">
        <v>1062</v>
      </c>
    </row>
    <row r="512" spans="1:8" x14ac:dyDescent="0.25">
      <c r="A512" s="26" t="s">
        <v>649</v>
      </c>
      <c r="B512" s="26"/>
      <c r="C512" s="26"/>
      <c r="D512" s="26"/>
      <c r="E512" s="26"/>
      <c r="F512" s="30"/>
      <c r="G512" s="30"/>
      <c r="H512" s="27">
        <v>11710</v>
      </c>
    </row>
    <row r="513" spans="1:8" x14ac:dyDescent="0.25">
      <c r="A513" s="5" t="s">
        <v>650</v>
      </c>
      <c r="B513" s="5" t="s">
        <v>758</v>
      </c>
      <c r="C513" s="5" t="s">
        <v>755</v>
      </c>
      <c r="D513" s="5" t="s">
        <v>6</v>
      </c>
      <c r="E513" s="5" t="s">
        <v>608</v>
      </c>
      <c r="F513" s="10" t="s">
        <v>651</v>
      </c>
      <c r="G513" s="10" t="s">
        <v>763</v>
      </c>
      <c r="H513" s="28">
        <v>1</v>
      </c>
    </row>
    <row r="514" spans="1:8" x14ac:dyDescent="0.25">
      <c r="A514" s="5" t="s">
        <v>650</v>
      </c>
      <c r="B514" s="5" t="s">
        <v>758</v>
      </c>
      <c r="C514" s="5" t="s">
        <v>755</v>
      </c>
      <c r="D514" s="5" t="s">
        <v>6</v>
      </c>
      <c r="E514" s="5" t="s">
        <v>608</v>
      </c>
      <c r="F514" s="10" t="s">
        <v>652</v>
      </c>
      <c r="G514" s="10" t="s">
        <v>763</v>
      </c>
      <c r="H514" s="28">
        <v>14</v>
      </c>
    </row>
    <row r="515" spans="1:8" x14ac:dyDescent="0.25">
      <c r="A515" s="5" t="s">
        <v>650</v>
      </c>
      <c r="B515" s="5" t="s">
        <v>758</v>
      </c>
      <c r="C515" s="5" t="s">
        <v>755</v>
      </c>
      <c r="D515" s="5" t="s">
        <v>6</v>
      </c>
      <c r="E515" s="5" t="s">
        <v>516</v>
      </c>
      <c r="F515" s="10" t="s">
        <v>653</v>
      </c>
      <c r="G515" s="10" t="s">
        <v>763</v>
      </c>
      <c r="H515" s="28">
        <v>80</v>
      </c>
    </row>
    <row r="516" spans="1:8" x14ac:dyDescent="0.25">
      <c r="A516" s="5" t="s">
        <v>650</v>
      </c>
      <c r="B516" s="5" t="s">
        <v>758</v>
      </c>
      <c r="C516" s="5" t="s">
        <v>755</v>
      </c>
      <c r="D516" s="5" t="s">
        <v>6</v>
      </c>
      <c r="E516" s="5" t="s">
        <v>516</v>
      </c>
      <c r="F516" s="10" t="s">
        <v>654</v>
      </c>
      <c r="G516" s="10" t="s">
        <v>763</v>
      </c>
      <c r="H516" s="28">
        <v>614</v>
      </c>
    </row>
    <row r="517" spans="1:8" x14ac:dyDescent="0.25">
      <c r="A517" s="5" t="s">
        <v>650</v>
      </c>
      <c r="B517" s="5" t="s">
        <v>758</v>
      </c>
      <c r="C517" s="5" t="s">
        <v>755</v>
      </c>
      <c r="D517" s="5" t="s">
        <v>6</v>
      </c>
      <c r="E517" s="5" t="s">
        <v>516</v>
      </c>
      <c r="F517" s="10" t="s">
        <v>655</v>
      </c>
      <c r="G517" s="10" t="s">
        <v>763</v>
      </c>
      <c r="H517" s="28">
        <v>2</v>
      </c>
    </row>
    <row r="518" spans="1:8" x14ac:dyDescent="0.25">
      <c r="A518" s="5" t="s">
        <v>650</v>
      </c>
      <c r="B518" s="5" t="s">
        <v>758</v>
      </c>
      <c r="C518" s="5" t="s">
        <v>755</v>
      </c>
      <c r="D518" s="5" t="s">
        <v>6</v>
      </c>
      <c r="E518" s="5" t="s">
        <v>516</v>
      </c>
      <c r="F518" s="10" t="s">
        <v>656</v>
      </c>
      <c r="G518" s="10" t="s">
        <v>763</v>
      </c>
      <c r="H518" s="28">
        <v>8</v>
      </c>
    </row>
    <row r="519" spans="1:8" x14ac:dyDescent="0.25">
      <c r="A519" s="5" t="s">
        <v>650</v>
      </c>
      <c r="B519" s="5" t="s">
        <v>758</v>
      </c>
      <c r="C519" s="5" t="s">
        <v>755</v>
      </c>
      <c r="D519" s="5" t="s">
        <v>6</v>
      </c>
      <c r="E519" s="5" t="s">
        <v>516</v>
      </c>
      <c r="F519" s="10" t="s">
        <v>657</v>
      </c>
      <c r="G519" s="10" t="s">
        <v>763</v>
      </c>
      <c r="H519" s="28">
        <v>46</v>
      </c>
    </row>
    <row r="520" spans="1:8" x14ac:dyDescent="0.25">
      <c r="A520" s="5" t="s">
        <v>650</v>
      </c>
      <c r="B520" s="5" t="s">
        <v>758</v>
      </c>
      <c r="C520" s="5" t="s">
        <v>755</v>
      </c>
      <c r="D520" s="5" t="s">
        <v>6</v>
      </c>
      <c r="E520" s="5" t="s">
        <v>516</v>
      </c>
      <c r="F520" s="10" t="s">
        <v>658</v>
      </c>
      <c r="G520" s="10" t="s">
        <v>763</v>
      </c>
      <c r="H520" s="28">
        <v>1</v>
      </c>
    </row>
    <row r="521" spans="1:8" x14ac:dyDescent="0.25">
      <c r="A521" s="5" t="s">
        <v>650</v>
      </c>
      <c r="B521" s="5" t="s">
        <v>758</v>
      </c>
      <c r="C521" s="5" t="s">
        <v>755</v>
      </c>
      <c r="D521" s="5" t="s">
        <v>6</v>
      </c>
      <c r="E521" s="5" t="s">
        <v>557</v>
      </c>
      <c r="F521" s="10" t="s">
        <v>659</v>
      </c>
      <c r="G521" s="10" t="s">
        <v>763</v>
      </c>
      <c r="H521" s="28">
        <v>328</v>
      </c>
    </row>
    <row r="522" spans="1:8" x14ac:dyDescent="0.25">
      <c r="A522" s="5" t="s">
        <v>650</v>
      </c>
      <c r="B522" s="5" t="s">
        <v>758</v>
      </c>
      <c r="C522" s="5" t="s">
        <v>755</v>
      </c>
      <c r="D522" s="5" t="s">
        <v>6</v>
      </c>
      <c r="E522" s="5" t="s">
        <v>557</v>
      </c>
      <c r="F522" s="10" t="s">
        <v>660</v>
      </c>
      <c r="G522" s="10" t="s">
        <v>763</v>
      </c>
      <c r="H522" s="28">
        <v>15</v>
      </c>
    </row>
    <row r="523" spans="1:8" x14ac:dyDescent="0.25">
      <c r="A523" s="5" t="s">
        <v>650</v>
      </c>
      <c r="B523" s="5" t="s">
        <v>758</v>
      </c>
      <c r="C523" s="5" t="s">
        <v>755</v>
      </c>
      <c r="D523" s="5" t="s">
        <v>6</v>
      </c>
      <c r="E523" s="5" t="s">
        <v>557</v>
      </c>
      <c r="F523" s="10" t="s">
        <v>661</v>
      </c>
      <c r="G523" s="10" t="s">
        <v>763</v>
      </c>
      <c r="H523" s="28">
        <v>2</v>
      </c>
    </row>
    <row r="524" spans="1:8" x14ac:dyDescent="0.25">
      <c r="A524" s="5" t="s">
        <v>650</v>
      </c>
      <c r="B524" s="5" t="s">
        <v>758</v>
      </c>
      <c r="C524" s="5" t="s">
        <v>755</v>
      </c>
      <c r="D524" s="5" t="s">
        <v>6</v>
      </c>
      <c r="E524" s="5" t="s">
        <v>557</v>
      </c>
      <c r="F524" s="10" t="s">
        <v>662</v>
      </c>
      <c r="G524" s="10" t="s">
        <v>763</v>
      </c>
      <c r="H524" s="28">
        <v>1</v>
      </c>
    </row>
    <row r="525" spans="1:8" x14ac:dyDescent="0.25">
      <c r="A525" s="5" t="s">
        <v>650</v>
      </c>
      <c r="B525" s="5" t="s">
        <v>758</v>
      </c>
      <c r="C525" s="5" t="s">
        <v>755</v>
      </c>
      <c r="D525" s="5" t="s">
        <v>6</v>
      </c>
      <c r="E525" s="5" t="s">
        <v>86</v>
      </c>
      <c r="F525" s="10" t="s">
        <v>663</v>
      </c>
      <c r="G525" s="10" t="s">
        <v>763</v>
      </c>
      <c r="H525" s="28">
        <v>2</v>
      </c>
    </row>
    <row r="526" spans="1:8" x14ac:dyDescent="0.25">
      <c r="A526" s="5" t="s">
        <v>650</v>
      </c>
      <c r="B526" s="5" t="s">
        <v>758</v>
      </c>
      <c r="C526" s="5" t="s">
        <v>755</v>
      </c>
      <c r="D526" s="5" t="s">
        <v>6</v>
      </c>
      <c r="E526" s="5" t="s">
        <v>86</v>
      </c>
      <c r="F526" s="10" t="s">
        <v>664</v>
      </c>
      <c r="G526" s="10" t="s">
        <v>763</v>
      </c>
      <c r="H526" s="28">
        <v>37</v>
      </c>
    </row>
    <row r="527" spans="1:8" x14ac:dyDescent="0.25">
      <c r="A527" s="5" t="s">
        <v>650</v>
      </c>
      <c r="B527" s="5" t="s">
        <v>758</v>
      </c>
      <c r="C527" s="5" t="s">
        <v>755</v>
      </c>
      <c r="D527" s="5" t="s">
        <v>6</v>
      </c>
      <c r="E527" s="5" t="s">
        <v>86</v>
      </c>
      <c r="F527" s="10" t="s">
        <v>665</v>
      </c>
      <c r="G527" s="10" t="s">
        <v>763</v>
      </c>
      <c r="H527" s="28">
        <v>1926</v>
      </c>
    </row>
    <row r="528" spans="1:8" x14ac:dyDescent="0.25">
      <c r="A528" s="5" t="s">
        <v>650</v>
      </c>
      <c r="B528" s="5" t="s">
        <v>758</v>
      </c>
      <c r="C528" s="5" t="s">
        <v>755</v>
      </c>
      <c r="D528" s="5" t="s">
        <v>6</v>
      </c>
      <c r="E528" s="5" t="s">
        <v>86</v>
      </c>
      <c r="F528" s="10" t="s">
        <v>666</v>
      </c>
      <c r="G528" s="10" t="s">
        <v>763</v>
      </c>
      <c r="H528" s="28">
        <v>1533</v>
      </c>
    </row>
    <row r="529" spans="1:8" x14ac:dyDescent="0.25">
      <c r="A529" s="5" t="s">
        <v>650</v>
      </c>
      <c r="B529" s="5" t="s">
        <v>758</v>
      </c>
      <c r="C529" s="5" t="s">
        <v>755</v>
      </c>
      <c r="D529" s="5" t="s">
        <v>6</v>
      </c>
      <c r="E529" s="5" t="s">
        <v>86</v>
      </c>
      <c r="F529" s="10" t="s">
        <v>667</v>
      </c>
      <c r="G529" s="10" t="s">
        <v>763</v>
      </c>
      <c r="H529" s="28">
        <v>1194</v>
      </c>
    </row>
    <row r="530" spans="1:8" x14ac:dyDescent="0.25">
      <c r="A530" s="5" t="s">
        <v>650</v>
      </c>
      <c r="B530" s="5" t="s">
        <v>758</v>
      </c>
      <c r="C530" s="5" t="s">
        <v>755</v>
      </c>
      <c r="D530" s="5" t="s">
        <v>6</v>
      </c>
      <c r="E530" s="5" t="s">
        <v>86</v>
      </c>
      <c r="F530" s="10" t="s">
        <v>668</v>
      </c>
      <c r="G530" s="10" t="s">
        <v>763</v>
      </c>
      <c r="H530" s="28">
        <v>49</v>
      </c>
    </row>
    <row r="531" spans="1:8" x14ac:dyDescent="0.25">
      <c r="A531" s="5" t="s">
        <v>650</v>
      </c>
      <c r="B531" s="5" t="s">
        <v>758</v>
      </c>
      <c r="C531" s="5" t="s">
        <v>755</v>
      </c>
      <c r="D531" s="5" t="s">
        <v>6</v>
      </c>
      <c r="E531" s="5" t="s">
        <v>642</v>
      </c>
      <c r="F531" s="10" t="s">
        <v>669</v>
      </c>
      <c r="G531" s="10" t="s">
        <v>763</v>
      </c>
      <c r="H531" s="28">
        <v>245</v>
      </c>
    </row>
    <row r="532" spans="1:8" x14ac:dyDescent="0.25">
      <c r="A532" s="5" t="s">
        <v>650</v>
      </c>
      <c r="B532" s="5" t="s">
        <v>758</v>
      </c>
      <c r="C532" s="5" t="s">
        <v>755</v>
      </c>
      <c r="D532" s="5" t="s">
        <v>6</v>
      </c>
      <c r="E532" s="5" t="s">
        <v>642</v>
      </c>
      <c r="F532" s="10" t="s">
        <v>670</v>
      </c>
      <c r="G532" s="10" t="s">
        <v>763</v>
      </c>
      <c r="H532" s="28">
        <v>19</v>
      </c>
    </row>
    <row r="533" spans="1:8" x14ac:dyDescent="0.25">
      <c r="A533" s="5" t="s">
        <v>650</v>
      </c>
      <c r="B533" s="5" t="s">
        <v>758</v>
      </c>
      <c r="C533" s="5" t="s">
        <v>755</v>
      </c>
      <c r="D533" s="5" t="s">
        <v>6</v>
      </c>
      <c r="E533" s="5" t="s">
        <v>642</v>
      </c>
      <c r="F533" s="10" t="s">
        <v>671</v>
      </c>
      <c r="G533" s="10" t="s">
        <v>763</v>
      </c>
      <c r="H533" s="28">
        <v>24</v>
      </c>
    </row>
    <row r="534" spans="1:8" x14ac:dyDescent="0.25">
      <c r="A534" s="5" t="s">
        <v>650</v>
      </c>
      <c r="B534" s="5" t="s">
        <v>758</v>
      </c>
      <c r="C534" s="5" t="s">
        <v>755</v>
      </c>
      <c r="D534" s="5" t="s">
        <v>6</v>
      </c>
      <c r="E534" s="5" t="s">
        <v>642</v>
      </c>
      <c r="F534" s="10" t="s">
        <v>672</v>
      </c>
      <c r="G534" s="10" t="s">
        <v>763</v>
      </c>
      <c r="H534" s="28">
        <v>7</v>
      </c>
    </row>
    <row r="535" spans="1:8" x14ac:dyDescent="0.25">
      <c r="A535" s="5" t="s">
        <v>650</v>
      </c>
      <c r="B535" s="5" t="s">
        <v>758</v>
      </c>
      <c r="C535" s="5" t="s">
        <v>755</v>
      </c>
      <c r="D535" s="5" t="s">
        <v>6</v>
      </c>
      <c r="E535" s="5" t="s">
        <v>624</v>
      </c>
      <c r="F535" s="10" t="s">
        <v>673</v>
      </c>
      <c r="G535" s="10" t="s">
        <v>763</v>
      </c>
      <c r="H535" s="28">
        <v>109</v>
      </c>
    </row>
    <row r="536" spans="1:8" x14ac:dyDescent="0.25">
      <c r="A536" s="5" t="s">
        <v>650</v>
      </c>
      <c r="B536" s="5" t="s">
        <v>758</v>
      </c>
      <c r="C536" s="5" t="s">
        <v>755</v>
      </c>
      <c r="D536" s="5" t="s">
        <v>6</v>
      </c>
      <c r="E536" s="5" t="s">
        <v>624</v>
      </c>
      <c r="F536" s="10" t="s">
        <v>674</v>
      </c>
      <c r="G536" s="10" t="s">
        <v>763</v>
      </c>
      <c r="H536" s="28">
        <v>107</v>
      </c>
    </row>
    <row r="537" spans="1:8" x14ac:dyDescent="0.25">
      <c r="A537" s="5" t="s">
        <v>650</v>
      </c>
      <c r="B537" s="5" t="s">
        <v>758</v>
      </c>
      <c r="C537" s="5" t="s">
        <v>755</v>
      </c>
      <c r="D537" s="5" t="s">
        <v>6</v>
      </c>
      <c r="E537" s="5" t="s">
        <v>624</v>
      </c>
      <c r="F537" s="10" t="s">
        <v>675</v>
      </c>
      <c r="G537" s="10" t="s">
        <v>763</v>
      </c>
      <c r="H537" s="28">
        <v>32</v>
      </c>
    </row>
    <row r="538" spans="1:8" x14ac:dyDescent="0.25">
      <c r="A538" s="5" t="s">
        <v>650</v>
      </c>
      <c r="B538" s="5" t="s">
        <v>758</v>
      </c>
      <c r="C538" s="5" t="s">
        <v>755</v>
      </c>
      <c r="D538" s="5" t="s">
        <v>6</v>
      </c>
      <c r="E538" s="5" t="s">
        <v>624</v>
      </c>
      <c r="F538" s="10" t="s">
        <v>676</v>
      </c>
      <c r="G538" s="10" t="s">
        <v>763</v>
      </c>
      <c r="H538" s="28">
        <v>14</v>
      </c>
    </row>
    <row r="539" spans="1:8" x14ac:dyDescent="0.25">
      <c r="A539" s="5" t="s">
        <v>650</v>
      </c>
      <c r="B539" s="5" t="s">
        <v>758</v>
      </c>
      <c r="C539" s="5" t="s">
        <v>755</v>
      </c>
      <c r="D539" s="5" t="s">
        <v>6</v>
      </c>
      <c r="E539" s="5" t="s">
        <v>624</v>
      </c>
      <c r="F539" s="10" t="s">
        <v>677</v>
      </c>
      <c r="G539" s="10" t="s">
        <v>763</v>
      </c>
      <c r="H539" s="28">
        <v>368</v>
      </c>
    </row>
    <row r="540" spans="1:8" x14ac:dyDescent="0.25">
      <c r="A540" s="5" t="s">
        <v>650</v>
      </c>
      <c r="B540" s="5" t="s">
        <v>758</v>
      </c>
      <c r="C540" s="5" t="s">
        <v>755</v>
      </c>
      <c r="D540" s="5" t="s">
        <v>6</v>
      </c>
      <c r="E540" s="5" t="s">
        <v>624</v>
      </c>
      <c r="F540" s="10" t="s">
        <v>678</v>
      </c>
      <c r="G540" s="10" t="s">
        <v>763</v>
      </c>
      <c r="H540" s="28">
        <v>110</v>
      </c>
    </row>
    <row r="541" spans="1:8" x14ac:dyDescent="0.25">
      <c r="A541" s="5" t="s">
        <v>650</v>
      </c>
      <c r="B541" s="5" t="s">
        <v>758</v>
      </c>
      <c r="C541" s="5" t="s">
        <v>755</v>
      </c>
      <c r="D541" s="5" t="s">
        <v>6</v>
      </c>
      <c r="E541" s="5" t="s">
        <v>624</v>
      </c>
      <c r="F541" s="10" t="s">
        <v>679</v>
      </c>
      <c r="G541" s="10" t="s">
        <v>763</v>
      </c>
      <c r="H541" s="28">
        <v>28</v>
      </c>
    </row>
    <row r="542" spans="1:8" x14ac:dyDescent="0.25">
      <c r="A542" s="5" t="s">
        <v>650</v>
      </c>
      <c r="B542" s="5" t="s">
        <v>758</v>
      </c>
      <c r="C542" s="5" t="s">
        <v>755</v>
      </c>
      <c r="D542" s="5" t="s">
        <v>6</v>
      </c>
      <c r="E542" s="5" t="s">
        <v>624</v>
      </c>
      <c r="F542" s="10" t="s">
        <v>680</v>
      </c>
      <c r="G542" s="10" t="s">
        <v>763</v>
      </c>
      <c r="H542" s="28">
        <v>2</v>
      </c>
    </row>
    <row r="543" spans="1:8" x14ac:dyDescent="0.25">
      <c r="A543" s="5" t="s">
        <v>650</v>
      </c>
      <c r="B543" s="5" t="s">
        <v>758</v>
      </c>
      <c r="C543" s="5" t="s">
        <v>755</v>
      </c>
      <c r="D543" s="5" t="s">
        <v>6</v>
      </c>
      <c r="E543" s="5" t="s">
        <v>624</v>
      </c>
      <c r="F543" s="10" t="s">
        <v>681</v>
      </c>
      <c r="G543" s="10" t="s">
        <v>763</v>
      </c>
      <c r="H543" s="28">
        <v>84</v>
      </c>
    </row>
    <row r="544" spans="1:8" x14ac:dyDescent="0.25">
      <c r="A544" s="5" t="s">
        <v>650</v>
      </c>
      <c r="B544" s="5" t="s">
        <v>758</v>
      </c>
      <c r="C544" s="5" t="s">
        <v>755</v>
      </c>
      <c r="D544" s="5" t="s">
        <v>6</v>
      </c>
      <c r="E544" s="5" t="s">
        <v>624</v>
      </c>
      <c r="F544" s="10" t="s">
        <v>682</v>
      </c>
      <c r="G544" s="10" t="s">
        <v>763</v>
      </c>
      <c r="H544" s="28">
        <v>12</v>
      </c>
    </row>
    <row r="545" spans="1:8" x14ac:dyDescent="0.25">
      <c r="A545" s="5" t="s">
        <v>650</v>
      </c>
      <c r="B545" s="5" t="s">
        <v>758</v>
      </c>
      <c r="C545" s="5" t="s">
        <v>755</v>
      </c>
      <c r="D545" s="5" t="s">
        <v>6</v>
      </c>
      <c r="E545" s="5" t="s">
        <v>624</v>
      </c>
      <c r="F545" s="10" t="s">
        <v>683</v>
      </c>
      <c r="G545" s="10" t="s">
        <v>763</v>
      </c>
      <c r="H545" s="28">
        <v>3</v>
      </c>
    </row>
    <row r="546" spans="1:8" x14ac:dyDescent="0.25">
      <c r="A546" s="5" t="s">
        <v>650</v>
      </c>
      <c r="B546" s="5" t="s">
        <v>758</v>
      </c>
      <c r="C546" s="5" t="s">
        <v>755</v>
      </c>
      <c r="D546" s="5" t="s">
        <v>6</v>
      </c>
      <c r="E546" s="5" t="s">
        <v>624</v>
      </c>
      <c r="F546" s="10" t="s">
        <v>684</v>
      </c>
      <c r="G546" s="10" t="s">
        <v>763</v>
      </c>
      <c r="H546" s="28">
        <v>8</v>
      </c>
    </row>
    <row r="547" spans="1:8" x14ac:dyDescent="0.25">
      <c r="A547" s="5" t="s">
        <v>650</v>
      </c>
      <c r="B547" s="5" t="s">
        <v>758</v>
      </c>
      <c r="C547" s="5" t="s">
        <v>755</v>
      </c>
      <c r="D547" s="5" t="s">
        <v>6</v>
      </c>
      <c r="E547" s="5" t="s">
        <v>624</v>
      </c>
      <c r="F547" s="10" t="s">
        <v>685</v>
      </c>
      <c r="G547" s="10" t="s">
        <v>763</v>
      </c>
      <c r="H547" s="28">
        <v>10</v>
      </c>
    </row>
    <row r="548" spans="1:8" x14ac:dyDescent="0.25">
      <c r="A548" s="5" t="s">
        <v>650</v>
      </c>
      <c r="B548" s="5" t="s">
        <v>758</v>
      </c>
      <c r="C548" s="5" t="s">
        <v>755</v>
      </c>
      <c r="D548" s="5" t="s">
        <v>6</v>
      </c>
      <c r="E548" s="5" t="s">
        <v>686</v>
      </c>
      <c r="F548" s="10" t="s">
        <v>687</v>
      </c>
      <c r="G548" s="10" t="s">
        <v>763</v>
      </c>
      <c r="H548" s="28">
        <v>21</v>
      </c>
    </row>
    <row r="549" spans="1:8" x14ac:dyDescent="0.25">
      <c r="A549" s="5" t="s">
        <v>650</v>
      </c>
      <c r="B549" s="5" t="s">
        <v>758</v>
      </c>
      <c r="C549" s="5" t="s">
        <v>755</v>
      </c>
      <c r="D549" s="5" t="s">
        <v>6</v>
      </c>
      <c r="E549" s="5" t="s">
        <v>686</v>
      </c>
      <c r="F549" s="10" t="s">
        <v>688</v>
      </c>
      <c r="G549" s="10" t="s">
        <v>763</v>
      </c>
      <c r="H549" s="28">
        <v>13</v>
      </c>
    </row>
    <row r="550" spans="1:8" x14ac:dyDescent="0.25">
      <c r="A550" s="5" t="s">
        <v>650</v>
      </c>
      <c r="B550" s="5" t="s">
        <v>758</v>
      </c>
      <c r="C550" s="5" t="s">
        <v>755</v>
      </c>
      <c r="D550" s="5" t="s">
        <v>6</v>
      </c>
      <c r="E550" s="5" t="s">
        <v>686</v>
      </c>
      <c r="F550" s="10" t="s">
        <v>689</v>
      </c>
      <c r="G550" s="10" t="s">
        <v>763</v>
      </c>
      <c r="H550" s="28">
        <v>2</v>
      </c>
    </row>
    <row r="551" spans="1:8" x14ac:dyDescent="0.25">
      <c r="A551" s="5" t="s">
        <v>650</v>
      </c>
      <c r="B551" s="5" t="s">
        <v>758</v>
      </c>
      <c r="C551" s="5" t="s">
        <v>755</v>
      </c>
      <c r="D551" s="5" t="s">
        <v>6</v>
      </c>
      <c r="E551" s="5" t="s">
        <v>686</v>
      </c>
      <c r="F551" s="10" t="s">
        <v>690</v>
      </c>
      <c r="G551" s="10" t="s">
        <v>763</v>
      </c>
      <c r="H551" s="28">
        <v>2</v>
      </c>
    </row>
    <row r="552" spans="1:8" x14ac:dyDescent="0.25">
      <c r="A552" s="5" t="s">
        <v>650</v>
      </c>
      <c r="B552" s="5" t="s">
        <v>758</v>
      </c>
      <c r="C552" s="5" t="s">
        <v>755</v>
      </c>
      <c r="D552" s="5" t="s">
        <v>6</v>
      </c>
      <c r="E552" s="5" t="s">
        <v>691</v>
      </c>
      <c r="F552" s="10" t="s">
        <v>692</v>
      </c>
      <c r="G552" s="10" t="s">
        <v>763</v>
      </c>
      <c r="H552" s="28">
        <v>1</v>
      </c>
    </row>
    <row r="553" spans="1:8" x14ac:dyDescent="0.25">
      <c r="A553" s="5" t="s">
        <v>650</v>
      </c>
      <c r="B553" s="5" t="s">
        <v>758</v>
      </c>
      <c r="C553" s="5" t="s">
        <v>755</v>
      </c>
      <c r="D553" s="5" t="s">
        <v>6</v>
      </c>
      <c r="E553" s="5" t="s">
        <v>693</v>
      </c>
      <c r="F553" s="10" t="s">
        <v>694</v>
      </c>
      <c r="G553" s="10" t="s">
        <v>763</v>
      </c>
      <c r="H553" s="28">
        <v>204</v>
      </c>
    </row>
    <row r="554" spans="1:8" x14ac:dyDescent="0.25">
      <c r="A554" s="5" t="s">
        <v>650</v>
      </c>
      <c r="B554" s="5" t="s">
        <v>758</v>
      </c>
      <c r="C554" s="5" t="s">
        <v>755</v>
      </c>
      <c r="D554" s="5" t="s">
        <v>6</v>
      </c>
      <c r="E554" s="5" t="s">
        <v>693</v>
      </c>
      <c r="F554" s="10" t="s">
        <v>695</v>
      </c>
      <c r="G554" s="10" t="s">
        <v>763</v>
      </c>
      <c r="H554" s="28">
        <v>179</v>
      </c>
    </row>
    <row r="555" spans="1:8" x14ac:dyDescent="0.25">
      <c r="A555" s="5" t="s">
        <v>650</v>
      </c>
      <c r="B555" s="5" t="s">
        <v>758</v>
      </c>
      <c r="C555" s="5" t="s">
        <v>755</v>
      </c>
      <c r="D555" s="5" t="s">
        <v>6</v>
      </c>
      <c r="E555" s="5" t="s">
        <v>693</v>
      </c>
      <c r="F555" s="10" t="s">
        <v>696</v>
      </c>
      <c r="G555" s="10" t="s">
        <v>763</v>
      </c>
      <c r="H555" s="28">
        <v>36</v>
      </c>
    </row>
    <row r="556" spans="1:8" x14ac:dyDescent="0.25">
      <c r="A556" s="5" t="s">
        <v>650</v>
      </c>
      <c r="B556" s="5" t="s">
        <v>758</v>
      </c>
      <c r="C556" s="5" t="s">
        <v>755</v>
      </c>
      <c r="D556" s="5" t="s">
        <v>6</v>
      </c>
      <c r="E556" s="5" t="s">
        <v>693</v>
      </c>
      <c r="F556" s="10" t="s">
        <v>697</v>
      </c>
      <c r="G556" s="10" t="s">
        <v>763</v>
      </c>
      <c r="H556" s="28">
        <v>142</v>
      </c>
    </row>
    <row r="557" spans="1:8" x14ac:dyDescent="0.25">
      <c r="A557" s="5" t="s">
        <v>650</v>
      </c>
      <c r="B557" s="5" t="s">
        <v>758</v>
      </c>
      <c r="C557" s="5" t="s">
        <v>755</v>
      </c>
      <c r="D557" s="5" t="s">
        <v>6</v>
      </c>
      <c r="E557" s="5" t="s">
        <v>693</v>
      </c>
      <c r="F557" s="10" t="s">
        <v>698</v>
      </c>
      <c r="G557" s="10" t="s">
        <v>763</v>
      </c>
      <c r="H557" s="28">
        <v>316</v>
      </c>
    </row>
    <row r="558" spans="1:8" x14ac:dyDescent="0.25">
      <c r="A558" s="5" t="s">
        <v>650</v>
      </c>
      <c r="B558" s="5" t="s">
        <v>758</v>
      </c>
      <c r="C558" s="5" t="s">
        <v>755</v>
      </c>
      <c r="D558" s="5" t="s">
        <v>6</v>
      </c>
      <c r="E558" s="5" t="s">
        <v>693</v>
      </c>
      <c r="F558" s="10" t="s">
        <v>699</v>
      </c>
      <c r="G558" s="10" t="s">
        <v>763</v>
      </c>
      <c r="H558" s="28">
        <v>20</v>
      </c>
    </row>
    <row r="559" spans="1:8" x14ac:dyDescent="0.25">
      <c r="A559" s="5" t="s">
        <v>650</v>
      </c>
      <c r="B559" s="5" t="s">
        <v>758</v>
      </c>
      <c r="C559" s="5" t="s">
        <v>755</v>
      </c>
      <c r="D559" s="5" t="s">
        <v>6</v>
      </c>
      <c r="E559" s="5" t="s">
        <v>693</v>
      </c>
      <c r="F559" s="10" t="s">
        <v>700</v>
      </c>
      <c r="G559" s="10" t="s">
        <v>763</v>
      </c>
      <c r="H559" s="28">
        <v>9</v>
      </c>
    </row>
    <row r="560" spans="1:8" x14ac:dyDescent="0.25">
      <c r="A560" s="5" t="s">
        <v>650</v>
      </c>
      <c r="B560" s="5" t="s">
        <v>758</v>
      </c>
      <c r="C560" s="5" t="s">
        <v>755</v>
      </c>
      <c r="D560" s="5" t="s">
        <v>6</v>
      </c>
      <c r="E560" s="5" t="s">
        <v>693</v>
      </c>
      <c r="F560" s="10" t="s">
        <v>701</v>
      </c>
      <c r="G560" s="10" t="s">
        <v>763</v>
      </c>
      <c r="H560" s="28">
        <v>265</v>
      </c>
    </row>
    <row r="561" spans="1:8" x14ac:dyDescent="0.25">
      <c r="A561" s="5" t="s">
        <v>650</v>
      </c>
      <c r="B561" s="5" t="s">
        <v>758</v>
      </c>
      <c r="C561" s="5" t="s">
        <v>755</v>
      </c>
      <c r="D561" s="5" t="s">
        <v>6</v>
      </c>
      <c r="E561" s="5" t="s">
        <v>693</v>
      </c>
      <c r="F561" s="10" t="s">
        <v>702</v>
      </c>
      <c r="G561" s="10" t="s">
        <v>763</v>
      </c>
      <c r="H561" s="28">
        <v>51</v>
      </c>
    </row>
    <row r="562" spans="1:8" x14ac:dyDescent="0.25">
      <c r="A562" s="26" t="s">
        <v>703</v>
      </c>
      <c r="B562" s="26"/>
      <c r="C562" s="26"/>
      <c r="D562" s="26"/>
      <c r="E562" s="26"/>
      <c r="F562" s="30"/>
      <c r="G562" s="30"/>
      <c r="H562" s="27">
        <v>8296</v>
      </c>
    </row>
    <row r="563" spans="1:8" x14ac:dyDescent="0.25">
      <c r="A563" s="5" t="s">
        <v>704</v>
      </c>
      <c r="B563" s="5" t="s">
        <v>758</v>
      </c>
      <c r="C563" s="5" t="s">
        <v>755</v>
      </c>
      <c r="D563" s="5" t="s">
        <v>6</v>
      </c>
      <c r="E563" s="5" t="s">
        <v>86</v>
      </c>
      <c r="F563" s="10" t="s">
        <v>705</v>
      </c>
      <c r="G563" s="10" t="s">
        <v>763</v>
      </c>
      <c r="H563" s="28">
        <v>1</v>
      </c>
    </row>
    <row r="564" spans="1:8" x14ac:dyDescent="0.25">
      <c r="A564" s="5" t="s">
        <v>704</v>
      </c>
      <c r="B564" s="5" t="s">
        <v>758</v>
      </c>
      <c r="C564" s="5" t="s">
        <v>755</v>
      </c>
      <c r="D564" s="5" t="s">
        <v>6</v>
      </c>
      <c r="E564" s="5" t="s">
        <v>86</v>
      </c>
      <c r="F564" s="10" t="s">
        <v>706</v>
      </c>
      <c r="G564" s="10" t="s">
        <v>763</v>
      </c>
      <c r="H564" s="28">
        <v>1</v>
      </c>
    </row>
    <row r="565" spans="1:8" x14ac:dyDescent="0.25">
      <c r="A565" s="5" t="s">
        <v>704</v>
      </c>
      <c r="B565" s="5" t="s">
        <v>758</v>
      </c>
      <c r="C565" s="5" t="s">
        <v>755</v>
      </c>
      <c r="D565" s="5" t="s">
        <v>6</v>
      </c>
      <c r="E565" s="5" t="s">
        <v>624</v>
      </c>
      <c r="F565" s="10" t="s">
        <v>707</v>
      </c>
      <c r="G565" s="10" t="s">
        <v>763</v>
      </c>
      <c r="H565" s="28">
        <v>1</v>
      </c>
    </row>
    <row r="566" spans="1:8" x14ac:dyDescent="0.25">
      <c r="A566" s="5" t="s">
        <v>704</v>
      </c>
      <c r="B566" s="5" t="s">
        <v>758</v>
      </c>
      <c r="C566" s="5" t="s">
        <v>755</v>
      </c>
      <c r="D566" s="5" t="s">
        <v>6</v>
      </c>
      <c r="E566" s="5" t="s">
        <v>624</v>
      </c>
      <c r="F566" s="10" t="s">
        <v>708</v>
      </c>
      <c r="G566" s="10" t="s">
        <v>763</v>
      </c>
      <c r="H566" s="28">
        <v>5</v>
      </c>
    </row>
    <row r="567" spans="1:8" x14ac:dyDescent="0.25">
      <c r="A567" s="5" t="s">
        <v>704</v>
      </c>
      <c r="B567" s="5" t="s">
        <v>758</v>
      </c>
      <c r="C567" s="5" t="s">
        <v>755</v>
      </c>
      <c r="D567" s="5" t="s">
        <v>6</v>
      </c>
      <c r="E567" s="5" t="s">
        <v>624</v>
      </c>
      <c r="F567" s="10" t="s">
        <v>709</v>
      </c>
      <c r="G567" s="10" t="s">
        <v>763</v>
      </c>
      <c r="H567" s="28">
        <v>89</v>
      </c>
    </row>
    <row r="568" spans="1:8" x14ac:dyDescent="0.25">
      <c r="A568" s="5" t="s">
        <v>704</v>
      </c>
      <c r="B568" s="5" t="s">
        <v>758</v>
      </c>
      <c r="C568" s="5" t="s">
        <v>755</v>
      </c>
      <c r="D568" s="5" t="s">
        <v>6</v>
      </c>
      <c r="E568" s="5" t="s">
        <v>591</v>
      </c>
      <c r="F568" s="10" t="s">
        <v>710</v>
      </c>
      <c r="G568" s="10" t="s">
        <v>763</v>
      </c>
      <c r="H568" s="28">
        <v>1</v>
      </c>
    </row>
    <row r="569" spans="1:8" x14ac:dyDescent="0.25">
      <c r="A569" s="5" t="s">
        <v>704</v>
      </c>
      <c r="B569" s="5" t="s">
        <v>758</v>
      </c>
      <c r="C569" s="5" t="s">
        <v>755</v>
      </c>
      <c r="D569" s="5" t="s">
        <v>6</v>
      </c>
      <c r="E569" s="5" t="s">
        <v>686</v>
      </c>
      <c r="F569" s="10" t="s">
        <v>711</v>
      </c>
      <c r="G569" s="10" t="s">
        <v>763</v>
      </c>
      <c r="H569" s="28">
        <v>1</v>
      </c>
    </row>
    <row r="570" spans="1:8" x14ac:dyDescent="0.25">
      <c r="A570" s="5" t="s">
        <v>704</v>
      </c>
      <c r="B570" s="5" t="s">
        <v>758</v>
      </c>
      <c r="C570" s="5" t="s">
        <v>755</v>
      </c>
      <c r="D570" s="5" t="s">
        <v>6</v>
      </c>
      <c r="E570" s="5" t="s">
        <v>686</v>
      </c>
      <c r="F570" s="10" t="s">
        <v>712</v>
      </c>
      <c r="G570" s="10" t="s">
        <v>763</v>
      </c>
      <c r="H570" s="28">
        <v>1</v>
      </c>
    </row>
    <row r="571" spans="1:8" x14ac:dyDescent="0.25">
      <c r="A571" s="5" t="s">
        <v>704</v>
      </c>
      <c r="B571" s="5" t="s">
        <v>758</v>
      </c>
      <c r="C571" s="5" t="s">
        <v>755</v>
      </c>
      <c r="D571" s="5" t="s">
        <v>6</v>
      </c>
      <c r="E571" s="5" t="s">
        <v>713</v>
      </c>
      <c r="F571" s="10" t="s">
        <v>714</v>
      </c>
      <c r="G571" s="10" t="s">
        <v>763</v>
      </c>
      <c r="H571" s="28">
        <v>3</v>
      </c>
    </row>
    <row r="572" spans="1:8" x14ac:dyDescent="0.25">
      <c r="A572" s="5" t="s">
        <v>704</v>
      </c>
      <c r="B572" s="5" t="s">
        <v>758</v>
      </c>
      <c r="C572" s="5" t="s">
        <v>755</v>
      </c>
      <c r="D572" s="5" t="s">
        <v>6</v>
      </c>
      <c r="E572" s="5" t="s">
        <v>715</v>
      </c>
      <c r="F572" s="10" t="s">
        <v>716</v>
      </c>
      <c r="G572" s="10" t="s">
        <v>763</v>
      </c>
      <c r="H572" s="28">
        <v>1</v>
      </c>
    </row>
    <row r="573" spans="1:8" x14ac:dyDescent="0.25">
      <c r="A573" s="5" t="s">
        <v>704</v>
      </c>
      <c r="B573" s="5" t="s">
        <v>758</v>
      </c>
      <c r="C573" s="5" t="s">
        <v>755</v>
      </c>
      <c r="D573" s="5" t="s">
        <v>6</v>
      </c>
      <c r="E573" s="5" t="s">
        <v>715</v>
      </c>
      <c r="F573" s="10" t="s">
        <v>717</v>
      </c>
      <c r="G573" s="10" t="s">
        <v>763</v>
      </c>
      <c r="H573" s="28">
        <v>22</v>
      </c>
    </row>
    <row r="574" spans="1:8" x14ac:dyDescent="0.25">
      <c r="A574" s="26" t="s">
        <v>718</v>
      </c>
      <c r="B574" s="26"/>
      <c r="C574" s="26"/>
      <c r="D574" s="26"/>
      <c r="E574" s="26"/>
      <c r="F574" s="30"/>
      <c r="G574" s="30"/>
      <c r="H574" s="27">
        <v>126</v>
      </c>
    </row>
    <row r="575" spans="1:8" x14ac:dyDescent="0.25">
      <c r="A575" s="5" t="s">
        <v>719</v>
      </c>
      <c r="B575" s="5" t="s">
        <v>758</v>
      </c>
      <c r="C575" s="5" t="s">
        <v>754</v>
      </c>
      <c r="D575" s="5" t="s">
        <v>21</v>
      </c>
      <c r="E575" s="5" t="s">
        <v>720</v>
      </c>
      <c r="F575" s="10" t="s">
        <v>721</v>
      </c>
      <c r="G575" s="10" t="s">
        <v>763</v>
      </c>
      <c r="H575" s="28">
        <v>8</v>
      </c>
    </row>
    <row r="576" spans="1:8" x14ac:dyDescent="0.25">
      <c r="A576" s="26" t="s">
        <v>722</v>
      </c>
      <c r="B576" s="26"/>
      <c r="C576" s="26"/>
      <c r="D576" s="26"/>
      <c r="E576" s="26"/>
      <c r="F576" s="30"/>
      <c r="G576" s="30"/>
      <c r="H576" s="27">
        <v>8</v>
      </c>
    </row>
    <row r="577" spans="1:8" x14ac:dyDescent="0.25">
      <c r="A577" s="5" t="s">
        <v>719</v>
      </c>
      <c r="B577" s="5" t="s">
        <v>758</v>
      </c>
      <c r="C577" s="5" t="s">
        <v>754</v>
      </c>
      <c r="D577" s="5" t="s">
        <v>21</v>
      </c>
      <c r="E577" s="5" t="s">
        <v>247</v>
      </c>
      <c r="F577" s="10" t="s">
        <v>723</v>
      </c>
      <c r="G577" s="10" t="s">
        <v>763</v>
      </c>
      <c r="H577" s="28">
        <v>2</v>
      </c>
    </row>
    <row r="578" spans="1:8" x14ac:dyDescent="0.25">
      <c r="A578" s="26" t="s">
        <v>722</v>
      </c>
      <c r="B578" s="26"/>
      <c r="C578" s="26"/>
      <c r="D578" s="26"/>
      <c r="E578" s="26"/>
      <c r="F578" s="30"/>
      <c r="G578" s="30"/>
      <c r="H578" s="27">
        <v>2</v>
      </c>
    </row>
    <row r="579" spans="1:8" x14ac:dyDescent="0.25">
      <c r="A579" s="5" t="s">
        <v>719</v>
      </c>
      <c r="B579" s="5" t="s">
        <v>758</v>
      </c>
      <c r="C579" s="5" t="s">
        <v>754</v>
      </c>
      <c r="D579" s="5" t="s">
        <v>21</v>
      </c>
      <c r="E579" s="5" t="s">
        <v>387</v>
      </c>
      <c r="F579" s="10" t="s">
        <v>724</v>
      </c>
      <c r="G579" s="10" t="s">
        <v>763</v>
      </c>
      <c r="H579" s="28">
        <v>7</v>
      </c>
    </row>
    <row r="580" spans="1:8" x14ac:dyDescent="0.25">
      <c r="A580" s="5" t="s">
        <v>719</v>
      </c>
      <c r="B580" s="5" t="s">
        <v>758</v>
      </c>
      <c r="C580" s="5" t="s">
        <v>754</v>
      </c>
      <c r="D580" s="5" t="s">
        <v>21</v>
      </c>
      <c r="E580" s="5" t="s">
        <v>387</v>
      </c>
      <c r="F580" s="10" t="s">
        <v>725</v>
      </c>
      <c r="G580" s="10" t="s">
        <v>763</v>
      </c>
      <c r="H580" s="28">
        <v>30</v>
      </c>
    </row>
    <row r="581" spans="1:8" x14ac:dyDescent="0.25">
      <c r="A581" s="5" t="s">
        <v>719</v>
      </c>
      <c r="B581" s="5" t="s">
        <v>758</v>
      </c>
      <c r="C581" s="5" t="s">
        <v>754</v>
      </c>
      <c r="D581" s="5" t="s">
        <v>21</v>
      </c>
      <c r="E581" s="5" t="s">
        <v>387</v>
      </c>
      <c r="F581" s="10" t="s">
        <v>726</v>
      </c>
      <c r="G581" s="10" t="s">
        <v>763</v>
      </c>
      <c r="H581" s="28">
        <v>18</v>
      </c>
    </row>
    <row r="582" spans="1:8" x14ac:dyDescent="0.25">
      <c r="A582" s="5" t="s">
        <v>719</v>
      </c>
      <c r="B582" s="5" t="s">
        <v>758</v>
      </c>
      <c r="C582" s="5" t="s">
        <v>754</v>
      </c>
      <c r="D582" s="5" t="s">
        <v>21</v>
      </c>
      <c r="E582" s="5" t="s">
        <v>387</v>
      </c>
      <c r="F582" s="10" t="s">
        <v>727</v>
      </c>
      <c r="G582" s="10" t="s">
        <v>763</v>
      </c>
      <c r="H582" s="28">
        <v>3</v>
      </c>
    </row>
    <row r="583" spans="1:8" x14ac:dyDescent="0.25">
      <c r="A583" s="5" t="s">
        <v>719</v>
      </c>
      <c r="B583" s="5" t="s">
        <v>758</v>
      </c>
      <c r="C583" s="5" t="s">
        <v>754</v>
      </c>
      <c r="D583" s="5" t="s">
        <v>21</v>
      </c>
      <c r="E583" s="5" t="s">
        <v>387</v>
      </c>
      <c r="F583" s="10" t="s">
        <v>728</v>
      </c>
      <c r="G583" s="10" t="s">
        <v>763</v>
      </c>
      <c r="H583" s="28">
        <v>9</v>
      </c>
    </row>
    <row r="584" spans="1:8" x14ac:dyDescent="0.25">
      <c r="A584" s="5" t="s">
        <v>719</v>
      </c>
      <c r="B584" s="5" t="s">
        <v>758</v>
      </c>
      <c r="C584" s="5" t="s">
        <v>754</v>
      </c>
      <c r="D584" s="5" t="s">
        <v>21</v>
      </c>
      <c r="E584" s="5" t="s">
        <v>387</v>
      </c>
      <c r="F584" s="10" t="s">
        <v>729</v>
      </c>
      <c r="G584" s="10" t="s">
        <v>763</v>
      </c>
      <c r="H584" s="28">
        <v>38</v>
      </c>
    </row>
    <row r="585" spans="1:8" x14ac:dyDescent="0.25">
      <c r="A585" s="5" t="s">
        <v>719</v>
      </c>
      <c r="B585" s="5" t="s">
        <v>758</v>
      </c>
      <c r="C585" s="5" t="s">
        <v>754</v>
      </c>
      <c r="D585" s="5" t="s">
        <v>21</v>
      </c>
      <c r="E585" s="5" t="s">
        <v>387</v>
      </c>
      <c r="F585" s="10" t="s">
        <v>730</v>
      </c>
      <c r="G585" s="10" t="s">
        <v>763</v>
      </c>
      <c r="H585" s="28">
        <v>15</v>
      </c>
    </row>
    <row r="586" spans="1:8" x14ac:dyDescent="0.25">
      <c r="A586" s="26" t="s">
        <v>722</v>
      </c>
      <c r="B586" s="26"/>
      <c r="C586" s="26"/>
      <c r="D586" s="26"/>
      <c r="E586" s="26"/>
      <c r="F586" s="30"/>
      <c r="G586" s="30"/>
      <c r="H586" s="27">
        <v>120</v>
      </c>
    </row>
    <row r="587" spans="1:8" x14ac:dyDescent="0.25">
      <c r="A587" s="5" t="s">
        <v>731</v>
      </c>
      <c r="B587" s="5" t="s">
        <v>758</v>
      </c>
      <c r="C587" s="5" t="s">
        <v>754</v>
      </c>
      <c r="D587" s="5" t="s">
        <v>22</v>
      </c>
      <c r="E587" s="5" t="s">
        <v>732</v>
      </c>
      <c r="F587" s="10" t="s">
        <v>733</v>
      </c>
      <c r="G587" s="10" t="s">
        <v>763</v>
      </c>
      <c r="H587" s="28">
        <v>11</v>
      </c>
    </row>
    <row r="588" spans="1:8" x14ac:dyDescent="0.25">
      <c r="A588" s="5" t="s">
        <v>731</v>
      </c>
      <c r="B588" s="5" t="s">
        <v>758</v>
      </c>
      <c r="C588" s="5" t="s">
        <v>754</v>
      </c>
      <c r="D588" s="5" t="s">
        <v>22</v>
      </c>
      <c r="E588" s="5" t="s">
        <v>732</v>
      </c>
      <c r="F588" s="10" t="s">
        <v>734</v>
      </c>
      <c r="G588" s="10" t="s">
        <v>763</v>
      </c>
      <c r="H588" s="28">
        <v>25</v>
      </c>
    </row>
    <row r="589" spans="1:8" x14ac:dyDescent="0.25">
      <c r="A589" s="5" t="s">
        <v>731</v>
      </c>
      <c r="B589" s="5" t="s">
        <v>758</v>
      </c>
      <c r="C589" s="5" t="s">
        <v>754</v>
      </c>
      <c r="D589" s="5" t="s">
        <v>22</v>
      </c>
      <c r="E589" s="5" t="s">
        <v>247</v>
      </c>
      <c r="F589" s="10" t="s">
        <v>735</v>
      </c>
      <c r="G589" s="10" t="s">
        <v>763</v>
      </c>
      <c r="H589" s="28">
        <v>30</v>
      </c>
    </row>
    <row r="590" spans="1:8" x14ac:dyDescent="0.25">
      <c r="A590" s="26" t="s">
        <v>736</v>
      </c>
      <c r="B590" s="26"/>
      <c r="C590" s="26"/>
      <c r="D590" s="26"/>
      <c r="E590" s="26"/>
      <c r="F590" s="30"/>
      <c r="G590" s="30"/>
      <c r="H590" s="27">
        <v>66</v>
      </c>
    </row>
    <row r="591" spans="1:8" x14ac:dyDescent="0.25">
      <c r="A591" s="5" t="s">
        <v>731</v>
      </c>
      <c r="B591" s="5" t="s">
        <v>758</v>
      </c>
      <c r="C591" s="5" t="s">
        <v>754</v>
      </c>
      <c r="D591" s="5" t="s">
        <v>22</v>
      </c>
      <c r="E591" s="5" t="s">
        <v>732</v>
      </c>
      <c r="F591" s="10" t="s">
        <v>737</v>
      </c>
      <c r="G591" s="10" t="s">
        <v>763</v>
      </c>
      <c r="H591" s="28">
        <v>10</v>
      </c>
    </row>
    <row r="592" spans="1:8" x14ac:dyDescent="0.25">
      <c r="A592" s="5" t="s">
        <v>731</v>
      </c>
      <c r="B592" s="5" t="s">
        <v>758</v>
      </c>
      <c r="C592" s="5" t="s">
        <v>754</v>
      </c>
      <c r="D592" s="5" t="s">
        <v>22</v>
      </c>
      <c r="E592" s="5" t="s">
        <v>247</v>
      </c>
      <c r="F592" s="10" t="s">
        <v>738</v>
      </c>
      <c r="G592" s="10" t="s">
        <v>763</v>
      </c>
      <c r="H592" s="28">
        <v>62</v>
      </c>
    </row>
    <row r="593" spans="1:8" x14ac:dyDescent="0.25">
      <c r="A593" s="5" t="s">
        <v>731</v>
      </c>
      <c r="B593" s="5" t="s">
        <v>758</v>
      </c>
      <c r="C593" s="5" t="s">
        <v>754</v>
      </c>
      <c r="D593" s="5" t="s">
        <v>22</v>
      </c>
      <c r="E593" s="5" t="s">
        <v>247</v>
      </c>
      <c r="F593" s="10" t="s">
        <v>739</v>
      </c>
      <c r="G593" s="10" t="s">
        <v>763</v>
      </c>
      <c r="H593" s="28">
        <v>9</v>
      </c>
    </row>
    <row r="594" spans="1:8" x14ac:dyDescent="0.25">
      <c r="A594" s="5" t="s">
        <v>731</v>
      </c>
      <c r="B594" s="5" t="s">
        <v>758</v>
      </c>
      <c r="C594" s="5" t="s">
        <v>754</v>
      </c>
      <c r="D594" s="5" t="s">
        <v>22</v>
      </c>
      <c r="E594" s="5" t="s">
        <v>247</v>
      </c>
      <c r="F594" s="10" t="s">
        <v>740</v>
      </c>
      <c r="G594" s="10" t="s">
        <v>763</v>
      </c>
      <c r="H594" s="28">
        <v>18</v>
      </c>
    </row>
    <row r="595" spans="1:8" x14ac:dyDescent="0.25">
      <c r="A595" s="26" t="s">
        <v>736</v>
      </c>
      <c r="B595" s="26"/>
      <c r="C595" s="26"/>
      <c r="D595" s="26"/>
      <c r="E595" s="26"/>
      <c r="F595" s="30"/>
      <c r="G595" s="30"/>
      <c r="H595" s="27">
        <v>99</v>
      </c>
    </row>
    <row r="596" spans="1:8" x14ac:dyDescent="0.25">
      <c r="A596" s="1" t="s">
        <v>31</v>
      </c>
      <c r="B596" s="1"/>
      <c r="C596" s="1"/>
      <c r="D596" s="1"/>
      <c r="E596" s="1"/>
      <c r="F596" s="31"/>
      <c r="G596" s="31"/>
      <c r="H596" s="23">
        <v>134332</v>
      </c>
    </row>
  </sheetData>
  <autoFilter ref="A3:H596"/>
  <mergeCells count="1">
    <mergeCell ref="A1:H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78"/>
  <sheetViews>
    <sheetView workbookViewId="0">
      <selection activeCell="H93" sqref="H93"/>
    </sheetView>
  </sheetViews>
  <sheetFormatPr defaultRowHeight="15" x14ac:dyDescent="0.25"/>
  <cols>
    <col min="1" max="1" width="18.28515625" bestFit="1" customWidth="1"/>
    <col min="2" max="21" width="6.7109375" customWidth="1"/>
    <col min="22" max="22" width="16.85546875" style="1" customWidth="1"/>
  </cols>
  <sheetData>
    <row r="1" spans="1:24" ht="27.75" customHeight="1" x14ac:dyDescent="0.25">
      <c r="A1" s="78" t="s">
        <v>62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</row>
    <row r="2" spans="1:2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4" x14ac:dyDescent="0.25">
      <c r="B3" s="77" t="s">
        <v>33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</row>
    <row r="4" spans="1:24" s="1" customFormat="1" ht="116.25" x14ac:dyDescent="0.25">
      <c r="A4" s="19" t="s">
        <v>0</v>
      </c>
      <c r="B4" s="20" t="s">
        <v>37</v>
      </c>
      <c r="C4" s="20" t="s">
        <v>51</v>
      </c>
      <c r="D4" s="20" t="s">
        <v>52</v>
      </c>
      <c r="E4" s="20" t="s">
        <v>44</v>
      </c>
      <c r="F4" s="20" t="s">
        <v>49</v>
      </c>
      <c r="G4" s="20" t="s">
        <v>40</v>
      </c>
      <c r="H4" s="20" t="s">
        <v>35</v>
      </c>
      <c r="I4" s="20" t="s">
        <v>47</v>
      </c>
      <c r="J4" s="20" t="s">
        <v>41</v>
      </c>
      <c r="K4" s="20" t="s">
        <v>48</v>
      </c>
      <c r="L4" s="20" t="s">
        <v>50</v>
      </c>
      <c r="M4" s="20" t="s">
        <v>39</v>
      </c>
      <c r="N4" s="20" t="s">
        <v>45</v>
      </c>
      <c r="O4" s="20" t="s">
        <v>38</v>
      </c>
      <c r="P4" s="20" t="s">
        <v>42</v>
      </c>
      <c r="Q4" s="20" t="s">
        <v>34</v>
      </c>
      <c r="R4" s="20" t="s">
        <v>46</v>
      </c>
      <c r="S4" s="20" t="s">
        <v>43</v>
      </c>
      <c r="T4" s="20" t="s">
        <v>53</v>
      </c>
      <c r="U4" s="20" t="s">
        <v>36</v>
      </c>
      <c r="V4" s="15" t="s">
        <v>748</v>
      </c>
      <c r="X4" s="29"/>
    </row>
    <row r="5" spans="1:24" x14ac:dyDescent="0.25">
      <c r="A5" s="5" t="s">
        <v>24</v>
      </c>
      <c r="B5" s="6">
        <v>7</v>
      </c>
      <c r="C5" s="6">
        <v>4</v>
      </c>
      <c r="D5" s="6">
        <v>7</v>
      </c>
      <c r="E5" s="6">
        <v>16</v>
      </c>
      <c r="F5" s="6">
        <v>11</v>
      </c>
      <c r="G5" s="6">
        <v>10</v>
      </c>
      <c r="H5" s="6">
        <v>140</v>
      </c>
      <c r="I5" s="6">
        <v>26</v>
      </c>
      <c r="J5" s="6">
        <v>14</v>
      </c>
      <c r="K5" s="6">
        <v>9</v>
      </c>
      <c r="L5" s="6">
        <v>4</v>
      </c>
      <c r="M5" s="6">
        <v>9</v>
      </c>
      <c r="N5" s="6">
        <v>14</v>
      </c>
      <c r="O5" s="6">
        <v>6</v>
      </c>
      <c r="P5" s="6">
        <v>21</v>
      </c>
      <c r="Q5" s="6">
        <v>25</v>
      </c>
      <c r="R5" s="6">
        <v>10</v>
      </c>
      <c r="S5" s="6">
        <v>3</v>
      </c>
      <c r="T5" s="6"/>
      <c r="U5" s="6">
        <v>19</v>
      </c>
      <c r="V5" s="9">
        <v>355</v>
      </c>
    </row>
    <row r="6" spans="1:24" x14ac:dyDescent="0.25">
      <c r="A6" s="5" t="s">
        <v>13</v>
      </c>
      <c r="B6" s="6"/>
      <c r="C6" s="6"/>
      <c r="D6" s="6"/>
      <c r="E6" s="6"/>
      <c r="F6" s="6"/>
      <c r="G6" s="6"/>
      <c r="H6" s="6">
        <v>2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9">
        <v>2</v>
      </c>
    </row>
    <row r="7" spans="1:24" x14ac:dyDescent="0.25">
      <c r="A7" s="5" t="s">
        <v>28</v>
      </c>
      <c r="B7" s="6"/>
      <c r="C7" s="6"/>
      <c r="D7" s="6"/>
      <c r="E7" s="6"/>
      <c r="F7" s="6"/>
      <c r="G7" s="6"/>
      <c r="H7" s="6">
        <v>1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9">
        <v>1</v>
      </c>
    </row>
    <row r="8" spans="1:24" x14ac:dyDescent="0.25">
      <c r="A8" s="5" t="s">
        <v>25</v>
      </c>
      <c r="B8" s="6">
        <v>1</v>
      </c>
      <c r="C8" s="6"/>
      <c r="D8" s="6">
        <v>2</v>
      </c>
      <c r="E8" s="6"/>
      <c r="F8" s="6"/>
      <c r="G8" s="6"/>
      <c r="H8" s="6"/>
      <c r="I8" s="6">
        <v>1</v>
      </c>
      <c r="J8" s="6">
        <v>1</v>
      </c>
      <c r="K8" s="6"/>
      <c r="L8" s="6"/>
      <c r="M8" s="6">
        <v>1</v>
      </c>
      <c r="N8" s="6"/>
      <c r="O8" s="6">
        <v>1</v>
      </c>
      <c r="P8" s="6">
        <v>1</v>
      </c>
      <c r="Q8" s="6">
        <v>1</v>
      </c>
      <c r="R8" s="6"/>
      <c r="S8" s="6"/>
      <c r="T8" s="6"/>
      <c r="U8" s="6"/>
      <c r="V8" s="9">
        <v>9</v>
      </c>
    </row>
    <row r="9" spans="1:24" x14ac:dyDescent="0.25">
      <c r="A9" s="5" t="s">
        <v>16</v>
      </c>
      <c r="B9" s="6">
        <v>4</v>
      </c>
      <c r="C9" s="6">
        <v>1</v>
      </c>
      <c r="D9" s="6">
        <v>5</v>
      </c>
      <c r="E9" s="6">
        <v>8</v>
      </c>
      <c r="F9" s="6">
        <v>12</v>
      </c>
      <c r="G9" s="6">
        <v>2</v>
      </c>
      <c r="H9" s="6">
        <v>24</v>
      </c>
      <c r="I9" s="6">
        <v>4</v>
      </c>
      <c r="J9" s="6">
        <v>14</v>
      </c>
      <c r="K9" s="6">
        <v>4</v>
      </c>
      <c r="L9" s="6">
        <v>2</v>
      </c>
      <c r="M9" s="6">
        <v>10</v>
      </c>
      <c r="N9" s="6">
        <v>3</v>
      </c>
      <c r="O9" s="6"/>
      <c r="P9" s="6">
        <v>9</v>
      </c>
      <c r="Q9" s="6">
        <v>7</v>
      </c>
      <c r="R9" s="6"/>
      <c r="S9" s="6">
        <v>4</v>
      </c>
      <c r="T9" s="6"/>
      <c r="U9" s="6">
        <v>7</v>
      </c>
      <c r="V9" s="9">
        <v>120</v>
      </c>
    </row>
    <row r="10" spans="1:24" x14ac:dyDescent="0.25">
      <c r="A10" s="5" t="s">
        <v>27</v>
      </c>
      <c r="B10" s="6"/>
      <c r="C10" s="6"/>
      <c r="D10" s="6"/>
      <c r="E10" s="6"/>
      <c r="F10" s="6"/>
      <c r="G10" s="6"/>
      <c r="H10" s="6">
        <v>2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9">
        <v>2</v>
      </c>
    </row>
    <row r="11" spans="1:24" x14ac:dyDescent="0.25">
      <c r="A11" s="5" t="s">
        <v>23</v>
      </c>
      <c r="B11" s="6">
        <v>2</v>
      </c>
      <c r="C11" s="6"/>
      <c r="D11" s="6"/>
      <c r="E11" s="6">
        <v>1</v>
      </c>
      <c r="F11" s="6">
        <v>2</v>
      </c>
      <c r="G11" s="6"/>
      <c r="H11" s="6">
        <v>7</v>
      </c>
      <c r="I11" s="6">
        <v>2</v>
      </c>
      <c r="J11" s="6">
        <v>1</v>
      </c>
      <c r="K11" s="6"/>
      <c r="L11" s="6"/>
      <c r="M11" s="6">
        <v>3</v>
      </c>
      <c r="N11" s="6">
        <v>2</v>
      </c>
      <c r="O11" s="6">
        <v>1</v>
      </c>
      <c r="P11" s="6">
        <v>2</v>
      </c>
      <c r="Q11" s="6">
        <v>2</v>
      </c>
      <c r="R11" s="6"/>
      <c r="S11" s="6">
        <v>1</v>
      </c>
      <c r="T11" s="6">
        <v>1</v>
      </c>
      <c r="U11" s="6"/>
      <c r="V11" s="9">
        <v>27</v>
      </c>
    </row>
    <row r="12" spans="1:24" x14ac:dyDescent="0.25">
      <c r="A12" s="5" t="s">
        <v>19</v>
      </c>
      <c r="B12" s="6">
        <v>162</v>
      </c>
      <c r="C12" s="6">
        <v>69</v>
      </c>
      <c r="D12" s="6">
        <v>180</v>
      </c>
      <c r="E12" s="6">
        <v>409</v>
      </c>
      <c r="F12" s="6">
        <v>390</v>
      </c>
      <c r="G12" s="6">
        <v>170</v>
      </c>
      <c r="H12" s="6">
        <v>1020</v>
      </c>
      <c r="I12" s="6">
        <v>254</v>
      </c>
      <c r="J12" s="6">
        <v>804</v>
      </c>
      <c r="K12" s="6">
        <v>176</v>
      </c>
      <c r="L12" s="6">
        <v>40</v>
      </c>
      <c r="M12" s="6">
        <v>402</v>
      </c>
      <c r="N12" s="6">
        <v>303</v>
      </c>
      <c r="O12" s="6">
        <v>184</v>
      </c>
      <c r="P12" s="6">
        <v>442</v>
      </c>
      <c r="Q12" s="6">
        <v>395</v>
      </c>
      <c r="R12" s="6">
        <v>109</v>
      </c>
      <c r="S12" s="6">
        <v>99</v>
      </c>
      <c r="T12" s="6">
        <v>27</v>
      </c>
      <c r="U12" s="6">
        <v>422</v>
      </c>
      <c r="V12" s="9">
        <v>6057</v>
      </c>
    </row>
    <row r="13" spans="1:24" x14ac:dyDescent="0.25">
      <c r="A13" s="5" t="s">
        <v>11</v>
      </c>
      <c r="B13" s="6">
        <v>45</v>
      </c>
      <c r="C13" s="6">
        <v>20</v>
      </c>
      <c r="D13" s="6">
        <v>46</v>
      </c>
      <c r="E13" s="6">
        <v>107</v>
      </c>
      <c r="F13" s="6">
        <v>75</v>
      </c>
      <c r="G13" s="6">
        <v>61</v>
      </c>
      <c r="H13" s="6">
        <v>124</v>
      </c>
      <c r="I13" s="6">
        <v>112</v>
      </c>
      <c r="J13" s="6">
        <v>102</v>
      </c>
      <c r="K13" s="6">
        <v>40</v>
      </c>
      <c r="L13" s="6">
        <v>12</v>
      </c>
      <c r="M13" s="6">
        <v>113</v>
      </c>
      <c r="N13" s="6">
        <v>76</v>
      </c>
      <c r="O13" s="6">
        <v>57</v>
      </c>
      <c r="P13" s="6">
        <v>132</v>
      </c>
      <c r="Q13" s="6">
        <v>84</v>
      </c>
      <c r="R13" s="6">
        <v>36</v>
      </c>
      <c r="S13" s="6">
        <v>26</v>
      </c>
      <c r="T13" s="6">
        <v>14</v>
      </c>
      <c r="U13" s="6">
        <v>102</v>
      </c>
      <c r="V13" s="9">
        <v>1384</v>
      </c>
    </row>
    <row r="14" spans="1:24" x14ac:dyDescent="0.25">
      <c r="A14" s="5" t="s">
        <v>15</v>
      </c>
      <c r="B14" s="6">
        <v>18</v>
      </c>
      <c r="C14" s="6">
        <v>10</v>
      </c>
      <c r="D14" s="6">
        <v>21</v>
      </c>
      <c r="E14" s="6">
        <v>37</v>
      </c>
      <c r="F14" s="6">
        <v>51</v>
      </c>
      <c r="G14" s="6">
        <v>21</v>
      </c>
      <c r="H14" s="6">
        <v>159</v>
      </c>
      <c r="I14" s="6">
        <v>25</v>
      </c>
      <c r="J14" s="6">
        <v>61</v>
      </c>
      <c r="K14" s="6">
        <v>26</v>
      </c>
      <c r="L14" s="6">
        <v>7</v>
      </c>
      <c r="M14" s="6">
        <v>48</v>
      </c>
      <c r="N14" s="6">
        <v>37</v>
      </c>
      <c r="O14" s="6">
        <v>20</v>
      </c>
      <c r="P14" s="6">
        <v>51</v>
      </c>
      <c r="Q14" s="6">
        <v>51</v>
      </c>
      <c r="R14" s="6">
        <v>15</v>
      </c>
      <c r="S14" s="6">
        <v>11</v>
      </c>
      <c r="T14" s="6">
        <v>5</v>
      </c>
      <c r="U14" s="6">
        <v>34</v>
      </c>
      <c r="V14" s="9">
        <v>708</v>
      </c>
    </row>
    <row r="15" spans="1:24" x14ac:dyDescent="0.25">
      <c r="A15" s="5" t="s">
        <v>30</v>
      </c>
      <c r="B15" s="6">
        <v>14</v>
      </c>
      <c r="C15" s="6">
        <v>5</v>
      </c>
      <c r="D15" s="6">
        <v>16</v>
      </c>
      <c r="E15" s="6">
        <v>37</v>
      </c>
      <c r="F15" s="6">
        <v>38</v>
      </c>
      <c r="G15" s="6">
        <v>8</v>
      </c>
      <c r="H15" s="6">
        <v>133</v>
      </c>
      <c r="I15" s="6">
        <v>18</v>
      </c>
      <c r="J15" s="6">
        <v>76</v>
      </c>
      <c r="K15" s="6">
        <v>15</v>
      </c>
      <c r="L15" s="6">
        <v>4</v>
      </c>
      <c r="M15" s="6">
        <v>47</v>
      </c>
      <c r="N15" s="6">
        <v>27</v>
      </c>
      <c r="O15" s="6">
        <v>15</v>
      </c>
      <c r="P15" s="6">
        <v>37</v>
      </c>
      <c r="Q15" s="6">
        <v>32</v>
      </c>
      <c r="R15" s="6"/>
      <c r="S15" s="6">
        <v>11</v>
      </c>
      <c r="T15" s="6">
        <v>2</v>
      </c>
      <c r="U15" s="6">
        <v>43</v>
      </c>
      <c r="V15" s="9">
        <v>578</v>
      </c>
    </row>
    <row r="16" spans="1:24" x14ac:dyDescent="0.25">
      <c r="A16" s="5" t="s">
        <v>17</v>
      </c>
      <c r="B16" s="6">
        <v>6</v>
      </c>
      <c r="C16" s="6">
        <v>1</v>
      </c>
      <c r="D16" s="6">
        <v>4</v>
      </c>
      <c r="E16" s="6">
        <v>8</v>
      </c>
      <c r="F16" s="6">
        <v>10</v>
      </c>
      <c r="G16" s="6">
        <v>5</v>
      </c>
      <c r="H16" s="6">
        <v>55</v>
      </c>
      <c r="I16" s="6">
        <v>13</v>
      </c>
      <c r="J16" s="6">
        <v>14</v>
      </c>
      <c r="K16" s="6">
        <v>5</v>
      </c>
      <c r="L16" s="6">
        <v>1</v>
      </c>
      <c r="M16" s="6">
        <v>7</v>
      </c>
      <c r="N16" s="6">
        <v>5</v>
      </c>
      <c r="O16" s="6">
        <v>7</v>
      </c>
      <c r="P16" s="6">
        <v>4</v>
      </c>
      <c r="Q16" s="6">
        <v>6</v>
      </c>
      <c r="R16" s="6">
        <v>6</v>
      </c>
      <c r="S16" s="6">
        <v>3</v>
      </c>
      <c r="T16" s="6"/>
      <c r="U16" s="6">
        <v>12</v>
      </c>
      <c r="V16" s="9">
        <v>172</v>
      </c>
    </row>
    <row r="17" spans="1:22" x14ac:dyDescent="0.25">
      <c r="A17" s="5" t="s">
        <v>2</v>
      </c>
      <c r="B17" s="6">
        <v>228</v>
      </c>
      <c r="C17" s="6">
        <v>67</v>
      </c>
      <c r="D17" s="6">
        <v>205</v>
      </c>
      <c r="E17" s="6">
        <v>494</v>
      </c>
      <c r="F17" s="6">
        <v>552</v>
      </c>
      <c r="G17" s="6">
        <v>342</v>
      </c>
      <c r="H17" s="6">
        <v>2635</v>
      </c>
      <c r="I17" s="6">
        <v>471</v>
      </c>
      <c r="J17" s="6">
        <v>805</v>
      </c>
      <c r="K17" s="6">
        <v>285</v>
      </c>
      <c r="L17" s="6">
        <v>53</v>
      </c>
      <c r="M17" s="6">
        <v>525</v>
      </c>
      <c r="N17" s="6">
        <v>486</v>
      </c>
      <c r="O17" s="6">
        <v>391</v>
      </c>
      <c r="P17" s="6">
        <v>531</v>
      </c>
      <c r="Q17" s="6">
        <v>485</v>
      </c>
      <c r="R17" s="6">
        <v>300</v>
      </c>
      <c r="S17" s="6">
        <v>100</v>
      </c>
      <c r="T17" s="6">
        <v>49</v>
      </c>
      <c r="U17" s="6">
        <v>636</v>
      </c>
      <c r="V17" s="9">
        <v>9640</v>
      </c>
    </row>
    <row r="18" spans="1:22" x14ac:dyDescent="0.25">
      <c r="A18" s="5" t="s">
        <v>10</v>
      </c>
      <c r="B18" s="6">
        <v>1518</v>
      </c>
      <c r="C18" s="6">
        <v>430</v>
      </c>
      <c r="D18" s="6">
        <v>1460</v>
      </c>
      <c r="E18" s="6">
        <v>3359</v>
      </c>
      <c r="F18" s="6">
        <v>3114</v>
      </c>
      <c r="G18" s="6">
        <v>1418</v>
      </c>
      <c r="H18" s="6">
        <v>14734</v>
      </c>
      <c r="I18" s="6">
        <v>1979</v>
      </c>
      <c r="J18" s="6">
        <v>6257</v>
      </c>
      <c r="K18" s="6">
        <v>1224</v>
      </c>
      <c r="L18" s="6">
        <v>380</v>
      </c>
      <c r="M18" s="6">
        <v>3040</v>
      </c>
      <c r="N18" s="6">
        <v>2785</v>
      </c>
      <c r="O18" s="6">
        <v>1829</v>
      </c>
      <c r="P18" s="6">
        <v>3314</v>
      </c>
      <c r="Q18" s="6">
        <v>2784</v>
      </c>
      <c r="R18" s="6">
        <v>891</v>
      </c>
      <c r="S18" s="6">
        <v>880</v>
      </c>
      <c r="T18" s="6">
        <v>158</v>
      </c>
      <c r="U18" s="6">
        <v>3235</v>
      </c>
      <c r="V18" s="9">
        <v>54789</v>
      </c>
    </row>
    <row r="19" spans="1:22" x14ac:dyDescent="0.25">
      <c r="A19" s="5" t="s">
        <v>26</v>
      </c>
      <c r="B19" s="6"/>
      <c r="C19" s="6"/>
      <c r="D19" s="6"/>
      <c r="E19" s="6"/>
      <c r="F19" s="6"/>
      <c r="G19" s="6"/>
      <c r="H19" s="6">
        <v>6</v>
      </c>
      <c r="I19" s="6"/>
      <c r="J19" s="6">
        <v>1</v>
      </c>
      <c r="K19" s="6">
        <v>1</v>
      </c>
      <c r="L19" s="6"/>
      <c r="M19" s="6"/>
      <c r="N19" s="6">
        <v>1</v>
      </c>
      <c r="O19" s="6"/>
      <c r="P19" s="6"/>
      <c r="Q19" s="6"/>
      <c r="R19" s="6"/>
      <c r="S19" s="6"/>
      <c r="T19" s="6"/>
      <c r="U19" s="6"/>
      <c r="V19" s="9">
        <v>9</v>
      </c>
    </row>
    <row r="20" spans="1:22" x14ac:dyDescent="0.25">
      <c r="A20" s="5" t="s">
        <v>29</v>
      </c>
      <c r="B20" s="6">
        <v>6</v>
      </c>
      <c r="C20" s="6"/>
      <c r="D20" s="6">
        <v>3</v>
      </c>
      <c r="E20" s="6">
        <v>12</v>
      </c>
      <c r="F20" s="6">
        <v>7</v>
      </c>
      <c r="G20" s="6">
        <v>4</v>
      </c>
      <c r="H20" s="6">
        <v>16</v>
      </c>
      <c r="I20" s="6">
        <v>6</v>
      </c>
      <c r="J20" s="6">
        <v>22</v>
      </c>
      <c r="K20" s="6">
        <v>2</v>
      </c>
      <c r="L20" s="6">
        <v>2</v>
      </c>
      <c r="M20" s="6">
        <v>14</v>
      </c>
      <c r="N20" s="6">
        <v>5</v>
      </c>
      <c r="O20" s="6">
        <v>5</v>
      </c>
      <c r="P20" s="6">
        <v>5</v>
      </c>
      <c r="Q20" s="6">
        <v>13</v>
      </c>
      <c r="R20" s="6">
        <v>1</v>
      </c>
      <c r="S20" s="6">
        <v>2</v>
      </c>
      <c r="T20" s="6">
        <v>1</v>
      </c>
      <c r="U20" s="6">
        <v>15</v>
      </c>
      <c r="V20" s="9">
        <v>141</v>
      </c>
    </row>
    <row r="21" spans="1:22" x14ac:dyDescent="0.25">
      <c r="A21" s="5" t="s">
        <v>14</v>
      </c>
      <c r="B21" s="6">
        <v>34</v>
      </c>
      <c r="C21" s="6">
        <v>22</v>
      </c>
      <c r="D21" s="6">
        <v>58</v>
      </c>
      <c r="E21" s="6">
        <v>73</v>
      </c>
      <c r="F21" s="6">
        <v>78</v>
      </c>
      <c r="G21" s="6">
        <v>51</v>
      </c>
      <c r="H21" s="6">
        <v>149</v>
      </c>
      <c r="I21" s="6">
        <v>60</v>
      </c>
      <c r="J21" s="6">
        <v>167</v>
      </c>
      <c r="K21" s="6">
        <v>50</v>
      </c>
      <c r="L21" s="6">
        <v>15</v>
      </c>
      <c r="M21" s="6">
        <v>105</v>
      </c>
      <c r="N21" s="6">
        <v>71</v>
      </c>
      <c r="O21" s="6">
        <v>57</v>
      </c>
      <c r="P21" s="6">
        <v>122</v>
      </c>
      <c r="Q21" s="6">
        <v>100</v>
      </c>
      <c r="R21" s="6">
        <v>30</v>
      </c>
      <c r="S21" s="6">
        <v>23</v>
      </c>
      <c r="T21" s="6">
        <v>11</v>
      </c>
      <c r="U21" s="6">
        <v>83</v>
      </c>
      <c r="V21" s="9">
        <v>1359</v>
      </c>
    </row>
    <row r="22" spans="1:22" x14ac:dyDescent="0.25">
      <c r="A22" s="5" t="s">
        <v>18</v>
      </c>
      <c r="B22" s="6">
        <v>225</v>
      </c>
      <c r="C22" s="6">
        <v>90</v>
      </c>
      <c r="D22" s="6">
        <v>251</v>
      </c>
      <c r="E22" s="6">
        <v>570</v>
      </c>
      <c r="F22" s="6">
        <v>710</v>
      </c>
      <c r="G22" s="6">
        <v>290</v>
      </c>
      <c r="H22" s="6">
        <v>2643</v>
      </c>
      <c r="I22" s="6">
        <v>344</v>
      </c>
      <c r="J22" s="6">
        <v>950</v>
      </c>
      <c r="K22" s="6">
        <v>237</v>
      </c>
      <c r="L22" s="6">
        <v>76</v>
      </c>
      <c r="M22" s="6">
        <v>535</v>
      </c>
      <c r="N22" s="6">
        <v>445</v>
      </c>
      <c r="O22" s="6">
        <v>242</v>
      </c>
      <c r="P22" s="6">
        <v>626</v>
      </c>
      <c r="Q22" s="6">
        <v>562</v>
      </c>
      <c r="R22" s="6">
        <v>133</v>
      </c>
      <c r="S22" s="6">
        <v>138</v>
      </c>
      <c r="T22" s="6">
        <v>46</v>
      </c>
      <c r="U22" s="6">
        <v>574</v>
      </c>
      <c r="V22" s="9">
        <v>9687</v>
      </c>
    </row>
    <row r="23" spans="1:22" x14ac:dyDescent="0.25">
      <c r="A23" s="5" t="s">
        <v>4</v>
      </c>
      <c r="B23" s="6">
        <v>109</v>
      </c>
      <c r="C23" s="6">
        <v>48</v>
      </c>
      <c r="D23" s="6">
        <v>135</v>
      </c>
      <c r="E23" s="6">
        <v>231</v>
      </c>
      <c r="F23" s="6">
        <v>241</v>
      </c>
      <c r="G23" s="6">
        <v>99</v>
      </c>
      <c r="H23" s="6">
        <v>650</v>
      </c>
      <c r="I23" s="6">
        <v>130</v>
      </c>
      <c r="J23" s="6">
        <v>407</v>
      </c>
      <c r="K23" s="6">
        <v>129</v>
      </c>
      <c r="L23" s="6">
        <v>41</v>
      </c>
      <c r="M23" s="6">
        <v>312</v>
      </c>
      <c r="N23" s="6">
        <v>274</v>
      </c>
      <c r="O23" s="6">
        <v>146</v>
      </c>
      <c r="P23" s="6">
        <v>291</v>
      </c>
      <c r="Q23" s="6">
        <v>236</v>
      </c>
      <c r="R23" s="6">
        <v>45</v>
      </c>
      <c r="S23" s="6">
        <v>81</v>
      </c>
      <c r="T23" s="6">
        <v>14</v>
      </c>
      <c r="U23" s="6">
        <v>241</v>
      </c>
      <c r="V23" s="9">
        <v>3860</v>
      </c>
    </row>
    <row r="24" spans="1:22" x14ac:dyDescent="0.25">
      <c r="A24" s="5" t="s">
        <v>6</v>
      </c>
      <c r="B24" s="6">
        <v>467</v>
      </c>
      <c r="C24" s="6">
        <v>151</v>
      </c>
      <c r="D24" s="6">
        <v>313</v>
      </c>
      <c r="E24" s="6">
        <v>1010</v>
      </c>
      <c r="F24" s="6">
        <v>1141</v>
      </c>
      <c r="G24" s="6">
        <v>632</v>
      </c>
      <c r="H24" s="6">
        <v>2703</v>
      </c>
      <c r="I24" s="6">
        <v>868</v>
      </c>
      <c r="J24" s="6">
        <v>2264</v>
      </c>
      <c r="K24" s="6">
        <v>501</v>
      </c>
      <c r="L24" s="6">
        <v>114</v>
      </c>
      <c r="M24" s="6">
        <v>831</v>
      </c>
      <c r="N24" s="6">
        <v>1073</v>
      </c>
      <c r="O24" s="6">
        <v>454</v>
      </c>
      <c r="P24" s="6">
        <v>1081</v>
      </c>
      <c r="Q24" s="6">
        <v>946</v>
      </c>
      <c r="R24" s="6">
        <v>363</v>
      </c>
      <c r="S24" s="6">
        <v>247</v>
      </c>
      <c r="T24" s="6">
        <v>68</v>
      </c>
      <c r="U24" s="6">
        <v>905</v>
      </c>
      <c r="V24" s="9">
        <v>16132</v>
      </c>
    </row>
    <row r="25" spans="1:22" x14ac:dyDescent="0.25">
      <c r="A25" s="5" t="s">
        <v>21</v>
      </c>
      <c r="B25" s="6"/>
      <c r="C25" s="6"/>
      <c r="D25" s="6"/>
      <c r="E25" s="6"/>
      <c r="F25" s="6"/>
      <c r="G25" s="6"/>
      <c r="H25" s="6">
        <v>127</v>
      </c>
      <c r="I25" s="6"/>
      <c r="J25" s="6">
        <v>3</v>
      </c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9">
        <v>130</v>
      </c>
    </row>
    <row r="26" spans="1:22" x14ac:dyDescent="0.25">
      <c r="A26" s="5" t="s">
        <v>22</v>
      </c>
      <c r="B26" s="6"/>
      <c r="C26" s="6"/>
      <c r="D26" s="6"/>
      <c r="E26" s="6"/>
      <c r="F26" s="6"/>
      <c r="G26" s="6"/>
      <c r="H26" s="6">
        <v>165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9">
        <v>165</v>
      </c>
    </row>
    <row r="27" spans="1:22" s="1" customFormat="1" x14ac:dyDescent="0.25">
      <c r="A27" s="1" t="s">
        <v>31</v>
      </c>
      <c r="B27" s="7">
        <v>2846</v>
      </c>
      <c r="C27" s="7">
        <v>918</v>
      </c>
      <c r="D27" s="7">
        <v>2706</v>
      </c>
      <c r="E27" s="7">
        <v>6372</v>
      </c>
      <c r="F27" s="7">
        <v>6432</v>
      </c>
      <c r="G27" s="7">
        <v>3113</v>
      </c>
      <c r="H27" s="7">
        <v>25495</v>
      </c>
      <c r="I27" s="7">
        <v>4313</v>
      </c>
      <c r="J27" s="7">
        <v>11963</v>
      </c>
      <c r="K27" s="7">
        <v>2704</v>
      </c>
      <c r="L27" s="7">
        <v>751</v>
      </c>
      <c r="M27" s="7">
        <v>6002</v>
      </c>
      <c r="N27" s="7">
        <v>5607</v>
      </c>
      <c r="O27" s="7">
        <v>3415</v>
      </c>
      <c r="P27" s="7">
        <v>6669</v>
      </c>
      <c r="Q27" s="7">
        <v>5729</v>
      </c>
      <c r="R27" s="7">
        <v>1939</v>
      </c>
      <c r="S27" s="7">
        <v>1629</v>
      </c>
      <c r="T27" s="7">
        <v>396</v>
      </c>
      <c r="U27" s="7">
        <v>6328</v>
      </c>
      <c r="V27" s="23">
        <f>SUM(V5:V26)</f>
        <v>105327</v>
      </c>
    </row>
    <row r="80" spans="1:1" x14ac:dyDescent="0.25">
      <c r="A80" s="73"/>
    </row>
    <row r="81" spans="1:22" x14ac:dyDescent="0.25">
      <c r="A81" s="73"/>
      <c r="B81" s="73"/>
      <c r="C81" s="73"/>
      <c r="D81" s="73"/>
      <c r="E81" s="73"/>
      <c r="F81" s="73"/>
      <c r="G81" s="73"/>
      <c r="H81" s="73"/>
    </row>
    <row r="82" spans="1:22" x14ac:dyDescent="0.25">
      <c r="A82" s="73"/>
      <c r="B82" s="73"/>
      <c r="C82" s="73"/>
      <c r="D82" s="73"/>
      <c r="E82" s="73"/>
      <c r="F82" s="73"/>
      <c r="G82" s="73"/>
      <c r="H82" s="73"/>
    </row>
    <row r="83" spans="1:22" x14ac:dyDescent="0.25">
      <c r="A83" s="73"/>
      <c r="B83" s="73"/>
      <c r="C83" s="73"/>
      <c r="D83" s="73"/>
      <c r="E83" s="73"/>
      <c r="F83" s="73"/>
      <c r="G83" s="73"/>
      <c r="H83" s="73"/>
    </row>
    <row r="84" spans="1:22" x14ac:dyDescent="0.25">
      <c r="A84" s="73"/>
      <c r="B84" s="73"/>
      <c r="C84" s="73"/>
      <c r="D84" s="73"/>
      <c r="E84" s="73"/>
      <c r="F84" s="73"/>
      <c r="G84" s="73"/>
      <c r="H84" s="73"/>
    </row>
    <row r="85" spans="1:22" x14ac:dyDescent="0.25">
      <c r="A85" s="73"/>
      <c r="B85" s="73"/>
      <c r="C85" s="73"/>
      <c r="D85" s="73"/>
      <c r="E85" s="73"/>
      <c r="F85" s="73"/>
      <c r="G85" s="73"/>
      <c r="H85" s="73"/>
    </row>
    <row r="86" spans="1:22" x14ac:dyDescent="0.25">
      <c r="A86" s="73"/>
      <c r="B86" s="73"/>
      <c r="C86" s="73"/>
      <c r="D86" s="73"/>
      <c r="E86" s="73"/>
      <c r="F86" s="73"/>
      <c r="G86" s="73"/>
      <c r="H86" s="73"/>
    </row>
    <row r="87" spans="1:22" x14ac:dyDescent="0.25">
      <c r="A87" s="73"/>
      <c r="B87" s="73"/>
      <c r="C87" s="73"/>
      <c r="D87" s="73"/>
      <c r="E87" s="73"/>
      <c r="F87" s="73"/>
      <c r="G87" s="73"/>
      <c r="H87" s="73"/>
    </row>
    <row r="88" spans="1:22" s="73" customFormat="1" x14ac:dyDescent="0.25">
      <c r="V88" s="1"/>
    </row>
    <row r="89" spans="1:22" s="73" customFormat="1" x14ac:dyDescent="0.25">
      <c r="V89" s="1"/>
    </row>
    <row r="90" spans="1:22" x14ac:dyDescent="0.25">
      <c r="E90" s="73"/>
      <c r="F90" s="73"/>
    </row>
    <row r="91" spans="1:22" x14ac:dyDescent="0.25">
      <c r="E91" s="73"/>
      <c r="F91" s="73"/>
    </row>
    <row r="92" spans="1:22" x14ac:dyDescent="0.25">
      <c r="A92" t="s">
        <v>180</v>
      </c>
      <c r="H92">
        <v>177</v>
      </c>
    </row>
    <row r="145" spans="1:1" x14ac:dyDescent="0.25">
      <c r="A145" s="73"/>
    </row>
    <row r="146" spans="1:1" x14ac:dyDescent="0.25">
      <c r="A146" s="73"/>
    </row>
    <row r="147" spans="1:1" x14ac:dyDescent="0.25">
      <c r="A147" s="73"/>
    </row>
    <row r="148" spans="1:1" x14ac:dyDescent="0.25">
      <c r="A148" s="73"/>
    </row>
    <row r="149" spans="1:1" x14ac:dyDescent="0.25">
      <c r="A149" s="73"/>
    </row>
    <row r="150" spans="1:1" x14ac:dyDescent="0.25">
      <c r="A150" s="73"/>
    </row>
    <row r="151" spans="1:1" x14ac:dyDescent="0.25">
      <c r="A151" s="73"/>
    </row>
    <row r="152" spans="1:1" x14ac:dyDescent="0.25">
      <c r="A152" s="73"/>
    </row>
    <row r="153" spans="1:1" x14ac:dyDescent="0.25">
      <c r="A153" s="73"/>
    </row>
    <row r="154" spans="1:1" x14ac:dyDescent="0.25">
      <c r="A154" s="73"/>
    </row>
    <row r="155" spans="1:1" x14ac:dyDescent="0.25">
      <c r="A155" s="73"/>
    </row>
    <row r="156" spans="1:1" x14ac:dyDescent="0.25">
      <c r="A156" s="73"/>
    </row>
    <row r="237" spans="1:1" x14ac:dyDescent="0.25">
      <c r="A237" s="73"/>
    </row>
    <row r="238" spans="1:1" x14ac:dyDescent="0.25">
      <c r="A238" s="73"/>
    </row>
    <row r="239" spans="1:1" x14ac:dyDescent="0.25">
      <c r="A239" s="73"/>
    </row>
    <row r="240" spans="1:1" x14ac:dyDescent="0.25">
      <c r="A240" s="73"/>
    </row>
    <row r="241" spans="1:1" x14ac:dyDescent="0.25">
      <c r="A241" s="73"/>
    </row>
    <row r="242" spans="1:1" x14ac:dyDescent="0.25">
      <c r="A242" s="73"/>
    </row>
    <row r="243" spans="1:1" x14ac:dyDescent="0.25">
      <c r="A243" s="73"/>
    </row>
    <row r="244" spans="1:1" x14ac:dyDescent="0.25">
      <c r="A244" s="73"/>
    </row>
    <row r="245" spans="1:1" x14ac:dyDescent="0.25">
      <c r="A245" s="73"/>
    </row>
    <row r="246" spans="1:1" x14ac:dyDescent="0.25">
      <c r="A246" s="73"/>
    </row>
    <row r="247" spans="1:1" x14ac:dyDescent="0.25">
      <c r="A247" s="73"/>
    </row>
    <row r="248" spans="1:1" x14ac:dyDescent="0.25">
      <c r="A248" s="73"/>
    </row>
    <row r="249" spans="1:1" x14ac:dyDescent="0.25">
      <c r="A249" s="73"/>
    </row>
    <row r="250" spans="1:1" x14ac:dyDescent="0.25">
      <c r="A250" s="73"/>
    </row>
    <row r="251" spans="1:1" x14ac:dyDescent="0.25">
      <c r="A251" s="73"/>
    </row>
    <row r="252" spans="1:1" x14ac:dyDescent="0.25">
      <c r="A252" s="73"/>
    </row>
    <row r="253" spans="1:1" x14ac:dyDescent="0.25">
      <c r="A253" s="73"/>
    </row>
    <row r="254" spans="1:1" x14ac:dyDescent="0.25">
      <c r="A254" s="73"/>
    </row>
    <row r="255" spans="1:1" x14ac:dyDescent="0.25">
      <c r="A255" s="73"/>
    </row>
    <row r="256" spans="1:1" x14ac:dyDescent="0.25">
      <c r="A256" s="73"/>
    </row>
    <row r="257" spans="1:1" x14ac:dyDescent="0.25">
      <c r="A257" s="73"/>
    </row>
    <row r="258" spans="1:1" x14ac:dyDescent="0.25">
      <c r="A258" s="73"/>
    </row>
    <row r="259" spans="1:1" x14ac:dyDescent="0.25">
      <c r="A259" s="73"/>
    </row>
    <row r="260" spans="1:1" x14ac:dyDescent="0.25">
      <c r="A260" s="73"/>
    </row>
    <row r="261" spans="1:1" x14ac:dyDescent="0.25">
      <c r="A261" s="73"/>
    </row>
    <row r="262" spans="1:1" x14ac:dyDescent="0.25">
      <c r="A262" s="73"/>
    </row>
    <row r="263" spans="1:1" x14ac:dyDescent="0.25">
      <c r="A263" s="73"/>
    </row>
    <row r="264" spans="1:1" x14ac:dyDescent="0.25">
      <c r="A264" s="73"/>
    </row>
    <row r="265" spans="1:1" x14ac:dyDescent="0.25">
      <c r="A265" s="73"/>
    </row>
    <row r="266" spans="1:1" x14ac:dyDescent="0.25">
      <c r="A266" s="73"/>
    </row>
    <row r="267" spans="1:1" x14ac:dyDescent="0.25">
      <c r="A267" s="73"/>
    </row>
    <row r="268" spans="1:1" x14ac:dyDescent="0.25">
      <c r="A268" t="s">
        <v>353</v>
      </c>
    </row>
    <row r="269" spans="1:1" x14ac:dyDescent="0.25">
      <c r="A269" s="73"/>
    </row>
    <row r="270" spans="1:1" x14ac:dyDescent="0.25">
      <c r="A270" s="73"/>
    </row>
    <row r="271" spans="1:1" x14ac:dyDescent="0.25">
      <c r="A271" s="73"/>
    </row>
    <row r="272" spans="1:1" x14ac:dyDescent="0.25">
      <c r="A272" s="73"/>
    </row>
    <row r="273" spans="1:1" x14ac:dyDescent="0.25">
      <c r="A273" s="73"/>
    </row>
    <row r="274" spans="1:1" x14ac:dyDescent="0.25">
      <c r="A274" s="73"/>
    </row>
    <row r="275" spans="1:1" x14ac:dyDescent="0.25">
      <c r="A275" s="73"/>
    </row>
    <row r="276" spans="1:1" x14ac:dyDescent="0.25">
      <c r="A276" s="73"/>
    </row>
    <row r="277" spans="1:1" x14ac:dyDescent="0.25">
      <c r="A277" s="73"/>
    </row>
    <row r="278" spans="1:1" x14ac:dyDescent="0.25">
      <c r="A278" s="73"/>
    </row>
    <row r="279" spans="1:1" x14ac:dyDescent="0.25">
      <c r="A279" s="73"/>
    </row>
    <row r="280" spans="1:1" x14ac:dyDescent="0.25">
      <c r="A280" s="73"/>
    </row>
    <row r="281" spans="1:1" x14ac:dyDescent="0.25">
      <c r="A281" s="73"/>
    </row>
    <row r="282" spans="1:1" x14ac:dyDescent="0.25">
      <c r="A282" s="73"/>
    </row>
    <row r="283" spans="1:1" x14ac:dyDescent="0.25">
      <c r="A283" s="73"/>
    </row>
    <row r="284" spans="1:1" x14ac:dyDescent="0.25">
      <c r="A284" s="73"/>
    </row>
    <row r="285" spans="1:1" x14ac:dyDescent="0.25">
      <c r="A285" s="73"/>
    </row>
    <row r="286" spans="1:1" x14ac:dyDescent="0.25">
      <c r="A286" s="73"/>
    </row>
    <row r="287" spans="1:1" x14ac:dyDescent="0.25">
      <c r="A287" s="73"/>
    </row>
    <row r="288" spans="1:1" x14ac:dyDescent="0.25">
      <c r="A288" s="73"/>
    </row>
    <row r="289" spans="1:1" x14ac:dyDescent="0.25">
      <c r="A289" s="73"/>
    </row>
    <row r="290" spans="1:1" x14ac:dyDescent="0.25">
      <c r="A290" s="73"/>
    </row>
    <row r="291" spans="1:1" x14ac:dyDescent="0.25">
      <c r="A291" s="73"/>
    </row>
    <row r="292" spans="1:1" x14ac:dyDescent="0.25">
      <c r="A292" s="73"/>
    </row>
    <row r="293" spans="1:1" x14ac:dyDescent="0.25">
      <c r="A293" s="73"/>
    </row>
    <row r="294" spans="1:1" x14ac:dyDescent="0.25">
      <c r="A294" s="73"/>
    </row>
    <row r="295" spans="1:1" x14ac:dyDescent="0.25">
      <c r="A295" s="73"/>
    </row>
    <row r="296" spans="1:1" x14ac:dyDescent="0.25">
      <c r="A296" s="73"/>
    </row>
    <row r="297" spans="1:1" x14ac:dyDescent="0.25">
      <c r="A297" t="s">
        <v>353</v>
      </c>
    </row>
    <row r="390" spans="1:1" x14ac:dyDescent="0.25">
      <c r="A390" s="73"/>
    </row>
    <row r="391" spans="1:1" x14ac:dyDescent="0.25">
      <c r="A391" s="73"/>
    </row>
    <row r="392" spans="1:1" x14ac:dyDescent="0.25">
      <c r="A392" s="73"/>
    </row>
    <row r="393" spans="1:1" x14ac:dyDescent="0.25">
      <c r="A393" s="73"/>
    </row>
    <row r="394" spans="1:1" x14ac:dyDescent="0.25">
      <c r="A394" s="73"/>
    </row>
    <row r="395" spans="1:1" x14ac:dyDescent="0.25">
      <c r="A395" s="73"/>
    </row>
    <row r="569" spans="1:1" x14ac:dyDescent="0.25">
      <c r="A569" s="73"/>
    </row>
    <row r="570" spans="1:1" x14ac:dyDescent="0.25">
      <c r="A570" s="73"/>
    </row>
    <row r="571" spans="1:1" x14ac:dyDescent="0.25">
      <c r="A571" s="73"/>
    </row>
    <row r="572" spans="1:1" x14ac:dyDescent="0.25">
      <c r="A572" s="73"/>
    </row>
    <row r="573" spans="1:1" x14ac:dyDescent="0.25">
      <c r="A573" s="73"/>
    </row>
    <row r="574" spans="1:1" x14ac:dyDescent="0.25">
      <c r="A574" s="73"/>
    </row>
    <row r="575" spans="1:1" x14ac:dyDescent="0.25">
      <c r="A575" s="73"/>
    </row>
    <row r="576" spans="1:1" x14ac:dyDescent="0.25">
      <c r="A576" s="73"/>
    </row>
    <row r="577" spans="1:1" x14ac:dyDescent="0.25">
      <c r="A577" s="73"/>
    </row>
    <row r="578" spans="1:1" x14ac:dyDescent="0.25">
      <c r="A578" s="73"/>
    </row>
  </sheetData>
  <mergeCells count="2">
    <mergeCell ref="B3:U3"/>
    <mergeCell ref="A1:V1"/>
  </mergeCells>
  <pageMargins left="0" right="0" top="0.74803149606299213" bottom="0.74803149606299213" header="0.31496062992125984" footer="0.31496062992125984"/>
  <pageSetup paperSize="9"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8"/>
  <sheetViews>
    <sheetView workbookViewId="0">
      <selection activeCell="H93" sqref="H93"/>
    </sheetView>
  </sheetViews>
  <sheetFormatPr defaultRowHeight="15" x14ac:dyDescent="0.25"/>
  <cols>
    <col min="1" max="1" width="24" bestFit="1" customWidth="1"/>
    <col min="2" max="2" width="10.140625" style="51" customWidth="1"/>
    <col min="3" max="4" width="9.7109375" style="51" customWidth="1"/>
    <col min="5" max="5" width="14.28515625" style="3" customWidth="1"/>
    <col min="6" max="6" width="9.85546875" style="3" bestFit="1" customWidth="1"/>
    <col min="7" max="7" width="16.140625" style="3" customWidth="1"/>
    <col min="8" max="8" width="9.85546875" style="3" bestFit="1" customWidth="1"/>
    <col min="9" max="9" width="12.140625" style="3" bestFit="1" customWidth="1"/>
    <col min="10" max="10" width="12.7109375" style="3" customWidth="1"/>
    <col min="11" max="11" width="8.42578125" style="3" bestFit="1" customWidth="1"/>
    <col min="12" max="12" width="15.28515625" style="3" customWidth="1"/>
    <col min="13" max="13" width="18.7109375" style="3" customWidth="1"/>
    <col min="14" max="14" width="21" style="3" customWidth="1"/>
  </cols>
  <sheetData>
    <row r="1" spans="1:14" ht="18.75" x14ac:dyDescent="0.3">
      <c r="A1" s="83" t="s">
        <v>761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3" spans="1:14" ht="15.75" x14ac:dyDescent="0.25">
      <c r="A3" s="16"/>
      <c r="B3" s="79" t="s">
        <v>63</v>
      </c>
      <c r="C3" s="80"/>
      <c r="D3" s="81"/>
      <c r="E3" s="82" t="s">
        <v>1</v>
      </c>
      <c r="F3" s="82"/>
      <c r="G3" s="82"/>
      <c r="H3" s="82"/>
      <c r="I3" s="82"/>
      <c r="J3" s="82"/>
      <c r="K3" s="18"/>
    </row>
    <row r="4" spans="1:14" s="38" customFormat="1" ht="45" x14ac:dyDescent="0.25">
      <c r="A4" s="24" t="s">
        <v>741</v>
      </c>
      <c r="B4" s="24" t="s">
        <v>745</v>
      </c>
      <c r="C4" s="24" t="s">
        <v>746</v>
      </c>
      <c r="D4" s="24" t="s">
        <v>747</v>
      </c>
      <c r="E4" s="37" t="s">
        <v>744</v>
      </c>
      <c r="F4" s="37" t="s">
        <v>3</v>
      </c>
      <c r="G4" s="37" t="s">
        <v>7</v>
      </c>
      <c r="H4" s="37" t="s">
        <v>9</v>
      </c>
      <c r="I4" s="37" t="s">
        <v>8</v>
      </c>
      <c r="J4" s="37" t="s">
        <v>5</v>
      </c>
      <c r="K4" s="37" t="s">
        <v>12</v>
      </c>
      <c r="L4" s="24" t="s">
        <v>748</v>
      </c>
      <c r="M4" s="25" t="s">
        <v>749</v>
      </c>
      <c r="N4" s="25" t="s">
        <v>759</v>
      </c>
    </row>
    <row r="5" spans="1:14" ht="15.75" x14ac:dyDescent="0.25">
      <c r="A5" s="45" t="s">
        <v>13</v>
      </c>
      <c r="B5" s="49">
        <v>5</v>
      </c>
      <c r="C5" s="49">
        <v>12</v>
      </c>
      <c r="D5" s="49">
        <v>12</v>
      </c>
      <c r="E5" s="46"/>
      <c r="F5" s="46">
        <v>1</v>
      </c>
      <c r="G5" s="46"/>
      <c r="H5" s="46"/>
      <c r="I5" s="46"/>
      <c r="J5" s="46"/>
      <c r="K5" s="46"/>
      <c r="L5" s="41">
        <v>1</v>
      </c>
      <c r="M5" s="6">
        <f>L5*(B5+C5+D5)</f>
        <v>29</v>
      </c>
      <c r="N5" s="6" t="str">
        <f>IF(B5&lt;&gt;0,CONCATENATE("01/",12-B5+1,"/2020"),IF(C5&lt;&gt;0,CONCATENATE("01/",12-C5+1,"/2021"),CONCATENATE("01/",12-D5+1,"/2022")))</f>
        <v>01/8/2020</v>
      </c>
    </row>
    <row r="6" spans="1:14" x14ac:dyDescent="0.25">
      <c r="A6" s="26" t="s">
        <v>54</v>
      </c>
      <c r="B6" s="35"/>
      <c r="C6" s="35"/>
      <c r="D6" s="35"/>
      <c r="E6" s="34"/>
      <c r="F6" s="34">
        <v>1</v>
      </c>
      <c r="G6" s="34"/>
      <c r="H6" s="34"/>
      <c r="I6" s="34"/>
      <c r="J6" s="34"/>
      <c r="K6" s="34"/>
      <c r="L6" s="34">
        <v>1</v>
      </c>
      <c r="M6" s="34">
        <f>SUM(M5)</f>
        <v>29</v>
      </c>
      <c r="N6" s="35"/>
    </row>
    <row r="7" spans="1:14" x14ac:dyDescent="0.25">
      <c r="A7" s="47" t="s">
        <v>11</v>
      </c>
      <c r="B7" s="50">
        <v>0</v>
      </c>
      <c r="C7" s="50">
        <v>0</v>
      </c>
      <c r="D7" s="50">
        <v>12</v>
      </c>
      <c r="E7" s="48"/>
      <c r="F7" s="48"/>
      <c r="G7" s="48"/>
      <c r="H7" s="48"/>
      <c r="I7" s="48">
        <v>1</v>
      </c>
      <c r="J7" s="48"/>
      <c r="K7" s="48"/>
      <c r="L7" s="41">
        <v>1</v>
      </c>
      <c r="M7" s="6">
        <f t="shared" ref="M7:M19" si="0">L7*(B7+C7+D7)</f>
        <v>12</v>
      </c>
      <c r="N7" s="6" t="str">
        <f t="shared" ref="N7:N19" si="1">IF(B7&lt;&gt;0,CONCATENATE("01/",12-B7+1,"/2020"),IF(C7&lt;&gt;0,CONCATENATE("01/",12-C7+1,"/2021"),CONCATENATE("01/",12-D7+1,"/2022")))</f>
        <v>01/1/2022</v>
      </c>
    </row>
    <row r="8" spans="1:14" x14ac:dyDescent="0.25">
      <c r="A8" s="47" t="s">
        <v>11</v>
      </c>
      <c r="B8" s="50">
        <v>0</v>
      </c>
      <c r="C8" s="50">
        <v>9</v>
      </c>
      <c r="D8" s="50">
        <v>12</v>
      </c>
      <c r="E8" s="48"/>
      <c r="F8" s="48"/>
      <c r="G8" s="48"/>
      <c r="H8" s="48"/>
      <c r="I8" s="48">
        <v>167</v>
      </c>
      <c r="J8" s="48"/>
      <c r="K8" s="48"/>
      <c r="L8" s="41">
        <v>167</v>
      </c>
      <c r="M8" s="6">
        <f t="shared" si="0"/>
        <v>3507</v>
      </c>
      <c r="N8" s="6" t="str">
        <f t="shared" si="1"/>
        <v>01/4/2021</v>
      </c>
    </row>
    <row r="9" spans="1:14" x14ac:dyDescent="0.25">
      <c r="A9" s="47" t="s">
        <v>11</v>
      </c>
      <c r="B9" s="50">
        <v>0</v>
      </c>
      <c r="C9" s="50">
        <v>10</v>
      </c>
      <c r="D9" s="50">
        <v>12</v>
      </c>
      <c r="E9" s="48"/>
      <c r="F9" s="48"/>
      <c r="G9" s="48"/>
      <c r="H9" s="48"/>
      <c r="I9" s="48">
        <v>15</v>
      </c>
      <c r="J9" s="48"/>
      <c r="K9" s="48"/>
      <c r="L9" s="41">
        <v>15</v>
      </c>
      <c r="M9" s="6">
        <f t="shared" si="0"/>
        <v>330</v>
      </c>
      <c r="N9" s="6" t="str">
        <f t="shared" si="1"/>
        <v>01/3/2021</v>
      </c>
    </row>
    <row r="10" spans="1:14" x14ac:dyDescent="0.25">
      <c r="A10" s="47" t="s">
        <v>11</v>
      </c>
      <c r="B10" s="50">
        <v>0</v>
      </c>
      <c r="C10" s="50">
        <v>11</v>
      </c>
      <c r="D10" s="50">
        <v>12</v>
      </c>
      <c r="E10" s="48"/>
      <c r="F10" s="48"/>
      <c r="G10" s="48"/>
      <c r="H10" s="48"/>
      <c r="I10" s="48">
        <v>23</v>
      </c>
      <c r="J10" s="48"/>
      <c r="K10" s="48"/>
      <c r="L10" s="41">
        <v>23</v>
      </c>
      <c r="M10" s="6">
        <f t="shared" si="0"/>
        <v>529</v>
      </c>
      <c r="N10" s="6" t="str">
        <f t="shared" si="1"/>
        <v>01/2/2021</v>
      </c>
    </row>
    <row r="11" spans="1:14" x14ac:dyDescent="0.25">
      <c r="A11" s="47" t="s">
        <v>11</v>
      </c>
      <c r="B11" s="50">
        <v>0</v>
      </c>
      <c r="C11" s="50">
        <v>12</v>
      </c>
      <c r="D11" s="50">
        <v>12</v>
      </c>
      <c r="E11" s="48"/>
      <c r="F11" s="48"/>
      <c r="G11" s="48"/>
      <c r="H11" s="48"/>
      <c r="I11" s="48">
        <v>1</v>
      </c>
      <c r="J11" s="48"/>
      <c r="K11" s="48"/>
      <c r="L11" s="41">
        <v>1</v>
      </c>
      <c r="M11" s="6">
        <f t="shared" si="0"/>
        <v>24</v>
      </c>
      <c r="N11" s="6" t="str">
        <f t="shared" si="1"/>
        <v>01/1/2021</v>
      </c>
    </row>
    <row r="12" spans="1:14" x14ac:dyDescent="0.25">
      <c r="A12" s="47" t="s">
        <v>11</v>
      </c>
      <c r="B12" s="50">
        <v>1</v>
      </c>
      <c r="C12" s="50">
        <v>12</v>
      </c>
      <c r="D12" s="50">
        <v>12</v>
      </c>
      <c r="E12" s="48"/>
      <c r="F12" s="48"/>
      <c r="G12" s="48"/>
      <c r="H12" s="48"/>
      <c r="I12" s="48">
        <v>14</v>
      </c>
      <c r="J12" s="48"/>
      <c r="K12" s="48"/>
      <c r="L12" s="41">
        <v>14</v>
      </c>
      <c r="M12" s="6">
        <f t="shared" si="0"/>
        <v>350</v>
      </c>
      <c r="N12" s="6" t="str">
        <f t="shared" si="1"/>
        <v>01/12/2020</v>
      </c>
    </row>
    <row r="13" spans="1:14" x14ac:dyDescent="0.25">
      <c r="A13" s="47" t="s">
        <v>11</v>
      </c>
      <c r="B13" s="50">
        <v>2</v>
      </c>
      <c r="C13" s="50">
        <v>12</v>
      </c>
      <c r="D13" s="50">
        <v>12</v>
      </c>
      <c r="E13" s="48"/>
      <c r="F13" s="48"/>
      <c r="G13" s="48"/>
      <c r="H13" s="48"/>
      <c r="I13" s="48">
        <v>4</v>
      </c>
      <c r="J13" s="48"/>
      <c r="K13" s="48"/>
      <c r="L13" s="41">
        <v>4</v>
      </c>
      <c r="M13" s="6">
        <f t="shared" si="0"/>
        <v>104</v>
      </c>
      <c r="N13" s="6" t="str">
        <f t="shared" si="1"/>
        <v>01/11/2020</v>
      </c>
    </row>
    <row r="14" spans="1:14" x14ac:dyDescent="0.25">
      <c r="A14" s="47" t="s">
        <v>11</v>
      </c>
      <c r="B14" s="50">
        <v>3</v>
      </c>
      <c r="C14" s="50">
        <v>12</v>
      </c>
      <c r="D14" s="50">
        <v>12</v>
      </c>
      <c r="E14" s="48"/>
      <c r="F14" s="48"/>
      <c r="G14" s="48"/>
      <c r="H14" s="48"/>
      <c r="I14" s="48">
        <v>8</v>
      </c>
      <c r="J14" s="48"/>
      <c r="K14" s="48"/>
      <c r="L14" s="41">
        <v>8</v>
      </c>
      <c r="M14" s="6">
        <f t="shared" si="0"/>
        <v>216</v>
      </c>
      <c r="N14" s="6" t="str">
        <f t="shared" si="1"/>
        <v>01/10/2020</v>
      </c>
    </row>
    <row r="15" spans="1:14" x14ac:dyDescent="0.25">
      <c r="A15" s="47" t="s">
        <v>11</v>
      </c>
      <c r="B15" s="50">
        <v>4</v>
      </c>
      <c r="C15" s="50">
        <v>12</v>
      </c>
      <c r="D15" s="50">
        <v>12</v>
      </c>
      <c r="E15" s="48"/>
      <c r="F15" s="48"/>
      <c r="G15" s="48"/>
      <c r="H15" s="48"/>
      <c r="I15" s="48">
        <v>14</v>
      </c>
      <c r="J15" s="48"/>
      <c r="K15" s="48"/>
      <c r="L15" s="41">
        <v>14</v>
      </c>
      <c r="M15" s="6">
        <f t="shared" si="0"/>
        <v>392</v>
      </c>
      <c r="N15" s="6" t="str">
        <f t="shared" si="1"/>
        <v>01/9/2020</v>
      </c>
    </row>
    <row r="16" spans="1:14" x14ac:dyDescent="0.25">
      <c r="A16" s="47" t="s">
        <v>11</v>
      </c>
      <c r="B16" s="50">
        <v>5</v>
      </c>
      <c r="C16" s="50">
        <v>12</v>
      </c>
      <c r="D16" s="50">
        <v>12</v>
      </c>
      <c r="E16" s="48"/>
      <c r="F16" s="48"/>
      <c r="G16" s="48"/>
      <c r="H16" s="48"/>
      <c r="I16" s="48">
        <v>3</v>
      </c>
      <c r="J16" s="48"/>
      <c r="K16" s="48"/>
      <c r="L16" s="41">
        <v>3</v>
      </c>
      <c r="M16" s="6">
        <f t="shared" si="0"/>
        <v>87</v>
      </c>
      <c r="N16" s="6" t="str">
        <f t="shared" si="1"/>
        <v>01/8/2020</v>
      </c>
    </row>
    <row r="17" spans="1:14" x14ac:dyDescent="0.25">
      <c r="A17" s="47" t="s">
        <v>11</v>
      </c>
      <c r="B17" s="50">
        <v>6</v>
      </c>
      <c r="C17" s="50">
        <v>12</v>
      </c>
      <c r="D17" s="50">
        <v>12</v>
      </c>
      <c r="E17" s="48"/>
      <c r="F17" s="48"/>
      <c r="G17" s="48"/>
      <c r="H17" s="48"/>
      <c r="I17" s="48">
        <v>3</v>
      </c>
      <c r="J17" s="48"/>
      <c r="K17" s="48"/>
      <c r="L17" s="41">
        <v>3</v>
      </c>
      <c r="M17" s="6">
        <f t="shared" si="0"/>
        <v>90</v>
      </c>
      <c r="N17" s="6" t="str">
        <f t="shared" si="1"/>
        <v>01/7/2020</v>
      </c>
    </row>
    <row r="18" spans="1:14" x14ac:dyDescent="0.25">
      <c r="A18" s="47" t="s">
        <v>11</v>
      </c>
      <c r="B18" s="50">
        <v>7</v>
      </c>
      <c r="C18" s="50">
        <v>12</v>
      </c>
      <c r="D18" s="50">
        <v>12</v>
      </c>
      <c r="E18" s="48"/>
      <c r="F18" s="48"/>
      <c r="G18" s="48"/>
      <c r="H18" s="48"/>
      <c r="I18" s="48">
        <v>2</v>
      </c>
      <c r="J18" s="48"/>
      <c r="K18" s="48"/>
      <c r="L18" s="41">
        <v>2</v>
      </c>
      <c r="M18" s="6">
        <f t="shared" si="0"/>
        <v>62</v>
      </c>
      <c r="N18" s="6" t="str">
        <f t="shared" si="1"/>
        <v>01/6/2020</v>
      </c>
    </row>
    <row r="19" spans="1:14" ht="15.75" x14ac:dyDescent="0.25">
      <c r="A19" s="45" t="s">
        <v>11</v>
      </c>
      <c r="B19" s="49">
        <v>8</v>
      </c>
      <c r="C19" s="49">
        <v>12</v>
      </c>
      <c r="D19" s="49">
        <v>12</v>
      </c>
      <c r="E19" s="46"/>
      <c r="F19" s="46"/>
      <c r="G19" s="46"/>
      <c r="H19" s="46">
        <v>5</v>
      </c>
      <c r="I19" s="46"/>
      <c r="J19" s="46"/>
      <c r="K19" s="46"/>
      <c r="L19" s="41">
        <v>5</v>
      </c>
      <c r="M19" s="6">
        <f t="shared" si="0"/>
        <v>160</v>
      </c>
      <c r="N19" s="6" t="str">
        <f t="shared" si="1"/>
        <v>01/5/2020</v>
      </c>
    </row>
    <row r="20" spans="1:14" x14ac:dyDescent="0.25">
      <c r="A20" s="26" t="s">
        <v>55</v>
      </c>
      <c r="B20" s="35"/>
      <c r="C20" s="35"/>
      <c r="D20" s="35"/>
      <c r="E20" s="34"/>
      <c r="F20" s="34"/>
      <c r="G20" s="34"/>
      <c r="H20" s="34">
        <v>5</v>
      </c>
      <c r="I20" s="34">
        <v>255</v>
      </c>
      <c r="J20" s="34"/>
      <c r="K20" s="34"/>
      <c r="L20" s="34">
        <v>260</v>
      </c>
      <c r="M20" s="34">
        <f>SUM(M7:M19)</f>
        <v>5863</v>
      </c>
      <c r="N20" s="35"/>
    </row>
    <row r="21" spans="1:14" x14ac:dyDescent="0.25">
      <c r="A21" s="47" t="s">
        <v>15</v>
      </c>
      <c r="B21" s="50">
        <v>7</v>
      </c>
      <c r="C21" s="50">
        <v>12</v>
      </c>
      <c r="D21" s="50">
        <v>12</v>
      </c>
      <c r="E21" s="48"/>
      <c r="F21" s="48"/>
      <c r="G21" s="48"/>
      <c r="H21" s="48"/>
      <c r="I21" s="48"/>
      <c r="J21" s="48"/>
      <c r="K21" s="48">
        <v>4</v>
      </c>
      <c r="L21" s="41">
        <v>4</v>
      </c>
      <c r="M21" s="6">
        <f>L21*(B21+C21+D21)</f>
        <v>124</v>
      </c>
      <c r="N21" s="6" t="str">
        <f>IF(B21&lt;&gt;0,CONCATENATE("01/",12-B21+1,"/2020"),IF(C21&lt;&gt;0,CONCATENATE("01/",12-C21+1,"/2021"),CONCATENATE("01/",12-D21+1,"/2022")))</f>
        <v>01/6/2020</v>
      </c>
    </row>
    <row r="22" spans="1:14" x14ac:dyDescent="0.25">
      <c r="A22" s="47" t="s">
        <v>15</v>
      </c>
      <c r="B22" s="50">
        <v>8</v>
      </c>
      <c r="C22" s="50">
        <v>12</v>
      </c>
      <c r="D22" s="50">
        <v>12</v>
      </c>
      <c r="E22" s="48"/>
      <c r="F22" s="48"/>
      <c r="G22" s="48"/>
      <c r="H22" s="48"/>
      <c r="I22" s="48">
        <v>60</v>
      </c>
      <c r="J22" s="48"/>
      <c r="K22" s="48"/>
      <c r="L22" s="41">
        <v>60</v>
      </c>
      <c r="M22" s="6">
        <f>L22*(B22+C22+D22)</f>
        <v>1920</v>
      </c>
      <c r="N22" s="6" t="str">
        <f>IF(B22&lt;&gt;0,CONCATENATE("01/",12-B22+1,"/2020"),IF(C22&lt;&gt;0,CONCATENATE("01/",12-C22+1,"/2021"),CONCATENATE("01/",12-D22+1,"/2022")))</f>
        <v>01/5/2020</v>
      </c>
    </row>
    <row r="23" spans="1:14" ht="15.75" x14ac:dyDescent="0.25">
      <c r="A23" s="45" t="s">
        <v>15</v>
      </c>
      <c r="B23" s="49">
        <v>11</v>
      </c>
      <c r="C23" s="49">
        <v>12</v>
      </c>
      <c r="D23" s="49">
        <v>12</v>
      </c>
      <c r="E23" s="46"/>
      <c r="F23" s="46"/>
      <c r="G23" s="46">
        <v>3</v>
      </c>
      <c r="H23" s="46"/>
      <c r="I23" s="46"/>
      <c r="J23" s="46"/>
      <c r="K23" s="46"/>
      <c r="L23" s="41">
        <v>3</v>
      </c>
      <c r="M23" s="6">
        <f>L23*(B23+C23+D23)</f>
        <v>105</v>
      </c>
      <c r="N23" s="6" t="str">
        <f>IF(B23&lt;&gt;0,CONCATENATE("01/",12-B23+1,"/2020"),IF(C23&lt;&gt;0,CONCATENATE("01/",12-C23+1,"/2021"),CONCATENATE("01/",12-D23+1,"/2022")))</f>
        <v>01/2/2020</v>
      </c>
    </row>
    <row r="24" spans="1:14" x14ac:dyDescent="0.25">
      <c r="A24" s="26" t="s">
        <v>56</v>
      </c>
      <c r="B24" s="35"/>
      <c r="C24" s="35"/>
      <c r="D24" s="35"/>
      <c r="E24" s="34"/>
      <c r="F24" s="34"/>
      <c r="G24" s="34">
        <v>3</v>
      </c>
      <c r="H24" s="34"/>
      <c r="I24" s="34">
        <v>60</v>
      </c>
      <c r="J24" s="34"/>
      <c r="K24" s="34">
        <v>4</v>
      </c>
      <c r="L24" s="34">
        <v>67</v>
      </c>
      <c r="M24" s="34">
        <f>SUM(M21:M23)</f>
        <v>2149</v>
      </c>
      <c r="N24" s="35"/>
    </row>
    <row r="25" spans="1:14" x14ac:dyDescent="0.25">
      <c r="A25" s="47" t="s">
        <v>2</v>
      </c>
      <c r="B25" s="50">
        <v>0</v>
      </c>
      <c r="C25" s="50">
        <v>0</v>
      </c>
      <c r="D25" s="50">
        <v>1</v>
      </c>
      <c r="E25" s="48"/>
      <c r="F25" s="48">
        <v>125</v>
      </c>
      <c r="G25" s="48"/>
      <c r="H25" s="48"/>
      <c r="I25" s="48"/>
      <c r="J25" s="48"/>
      <c r="K25" s="48"/>
      <c r="L25" s="41">
        <v>125</v>
      </c>
      <c r="M25" s="6">
        <f t="shared" ref="M25:M32" si="2">L25*(B25+C25+D25)</f>
        <v>125</v>
      </c>
      <c r="N25" s="6" t="str">
        <f t="shared" ref="N25:N32" si="3">IF(B25&lt;&gt;0,CONCATENATE("01/",12-B25+1,"/2020"),IF(C25&lt;&gt;0,CONCATENATE("01/",12-C25+1,"/2021"),CONCATENATE("01/",12-D25+1,"/2022")))</f>
        <v>01/12/2022</v>
      </c>
    </row>
    <row r="26" spans="1:14" x14ac:dyDescent="0.25">
      <c r="A26" s="47" t="s">
        <v>2</v>
      </c>
      <c r="B26" s="50">
        <v>0</v>
      </c>
      <c r="C26" s="50">
        <v>0</v>
      </c>
      <c r="D26" s="50">
        <v>9</v>
      </c>
      <c r="E26" s="48"/>
      <c r="F26" s="48"/>
      <c r="G26" s="48"/>
      <c r="H26" s="48"/>
      <c r="I26" s="48">
        <v>152</v>
      </c>
      <c r="J26" s="48"/>
      <c r="K26" s="48"/>
      <c r="L26" s="41">
        <v>152</v>
      </c>
      <c r="M26" s="6">
        <f t="shared" si="2"/>
        <v>1368</v>
      </c>
      <c r="N26" s="6" t="str">
        <f t="shared" si="3"/>
        <v>01/4/2022</v>
      </c>
    </row>
    <row r="27" spans="1:14" x14ac:dyDescent="0.25">
      <c r="A27" s="47" t="s">
        <v>2</v>
      </c>
      <c r="B27" s="50">
        <v>0</v>
      </c>
      <c r="C27" s="50">
        <v>0</v>
      </c>
      <c r="D27" s="50">
        <v>11</v>
      </c>
      <c r="E27" s="48"/>
      <c r="F27" s="48"/>
      <c r="G27" s="48"/>
      <c r="H27" s="48">
        <v>227</v>
      </c>
      <c r="I27" s="48"/>
      <c r="J27" s="48"/>
      <c r="K27" s="48"/>
      <c r="L27" s="41">
        <v>227</v>
      </c>
      <c r="M27" s="6">
        <f t="shared" si="2"/>
        <v>2497</v>
      </c>
      <c r="N27" s="6" t="str">
        <f t="shared" si="3"/>
        <v>01/2/2022</v>
      </c>
    </row>
    <row r="28" spans="1:14" x14ac:dyDescent="0.25">
      <c r="A28" s="47" t="s">
        <v>2</v>
      </c>
      <c r="B28" s="50">
        <v>0</v>
      </c>
      <c r="C28" s="50">
        <v>0</v>
      </c>
      <c r="D28" s="50">
        <v>12</v>
      </c>
      <c r="E28" s="48"/>
      <c r="F28" s="48"/>
      <c r="G28" s="48"/>
      <c r="H28" s="48"/>
      <c r="I28" s="48"/>
      <c r="J28" s="48"/>
      <c r="K28" s="48">
        <v>97</v>
      </c>
      <c r="L28" s="41">
        <v>97</v>
      </c>
      <c r="M28" s="6">
        <f t="shared" si="2"/>
        <v>1164</v>
      </c>
      <c r="N28" s="6" t="str">
        <f t="shared" si="3"/>
        <v>01/1/2022</v>
      </c>
    </row>
    <row r="29" spans="1:14" x14ac:dyDescent="0.25">
      <c r="A29" s="47" t="s">
        <v>2</v>
      </c>
      <c r="B29" s="50">
        <v>0</v>
      </c>
      <c r="C29" s="50">
        <v>2</v>
      </c>
      <c r="D29" s="50">
        <v>12</v>
      </c>
      <c r="E29" s="48"/>
      <c r="F29" s="48"/>
      <c r="G29" s="48">
        <v>80</v>
      </c>
      <c r="H29" s="48"/>
      <c r="I29" s="48"/>
      <c r="J29" s="48">
        <v>150</v>
      </c>
      <c r="K29" s="48"/>
      <c r="L29" s="41">
        <v>230</v>
      </c>
      <c r="M29" s="6">
        <f t="shared" si="2"/>
        <v>3220</v>
      </c>
      <c r="N29" s="6" t="str">
        <f t="shared" si="3"/>
        <v>01/11/2021</v>
      </c>
    </row>
    <row r="30" spans="1:14" x14ac:dyDescent="0.25">
      <c r="A30" s="47" t="s">
        <v>2</v>
      </c>
      <c r="B30" s="50">
        <v>0</v>
      </c>
      <c r="C30" s="50">
        <v>7</v>
      </c>
      <c r="D30" s="50">
        <v>12</v>
      </c>
      <c r="E30" s="48"/>
      <c r="F30" s="48"/>
      <c r="G30" s="48"/>
      <c r="H30" s="48">
        <v>344</v>
      </c>
      <c r="I30" s="48"/>
      <c r="J30" s="48"/>
      <c r="K30" s="48"/>
      <c r="L30" s="41">
        <v>344</v>
      </c>
      <c r="M30" s="6">
        <f t="shared" si="2"/>
        <v>6536</v>
      </c>
      <c r="N30" s="6" t="str">
        <f t="shared" si="3"/>
        <v>01/6/2021</v>
      </c>
    </row>
    <row r="31" spans="1:14" x14ac:dyDescent="0.25">
      <c r="A31" s="47" t="s">
        <v>2</v>
      </c>
      <c r="B31" s="50">
        <v>4</v>
      </c>
      <c r="C31" s="50">
        <v>12</v>
      </c>
      <c r="D31" s="50">
        <v>12</v>
      </c>
      <c r="E31" s="48"/>
      <c r="F31" s="48">
        <v>10</v>
      </c>
      <c r="G31" s="48"/>
      <c r="H31" s="48"/>
      <c r="I31" s="48"/>
      <c r="J31" s="48"/>
      <c r="K31" s="48"/>
      <c r="L31" s="41">
        <v>10</v>
      </c>
      <c r="M31" s="6">
        <f t="shared" si="2"/>
        <v>280</v>
      </c>
      <c r="N31" s="6" t="str">
        <f t="shared" si="3"/>
        <v>01/9/2020</v>
      </c>
    </row>
    <row r="32" spans="1:14" ht="15.75" x14ac:dyDescent="0.25">
      <c r="A32" s="45" t="s">
        <v>2</v>
      </c>
      <c r="B32" s="49">
        <v>6</v>
      </c>
      <c r="C32" s="49">
        <v>12</v>
      </c>
      <c r="D32" s="49">
        <v>12</v>
      </c>
      <c r="E32" s="46"/>
      <c r="F32" s="46"/>
      <c r="G32" s="46"/>
      <c r="H32" s="46"/>
      <c r="I32" s="46">
        <v>650</v>
      </c>
      <c r="J32" s="46"/>
      <c r="K32" s="46"/>
      <c r="L32" s="41">
        <v>650</v>
      </c>
      <c r="M32" s="6">
        <f t="shared" si="2"/>
        <v>19500</v>
      </c>
      <c r="N32" s="6" t="str">
        <f t="shared" si="3"/>
        <v>01/7/2020</v>
      </c>
    </row>
    <row r="33" spans="1:14" x14ac:dyDescent="0.25">
      <c r="A33" s="26" t="s">
        <v>57</v>
      </c>
      <c r="B33" s="35"/>
      <c r="C33" s="35"/>
      <c r="D33" s="35"/>
      <c r="E33" s="34"/>
      <c r="F33" s="34">
        <v>135</v>
      </c>
      <c r="G33" s="34">
        <v>80</v>
      </c>
      <c r="H33" s="34">
        <v>571</v>
      </c>
      <c r="I33" s="34">
        <v>802</v>
      </c>
      <c r="J33" s="34">
        <v>150</v>
      </c>
      <c r="K33" s="34">
        <v>97</v>
      </c>
      <c r="L33" s="34">
        <v>1835</v>
      </c>
      <c r="M33" s="34">
        <f>SUM(M25:M32)</f>
        <v>34690</v>
      </c>
      <c r="N33" s="35"/>
    </row>
    <row r="34" spans="1:14" x14ac:dyDescent="0.25">
      <c r="A34" s="47" t="s">
        <v>10</v>
      </c>
      <c r="B34" s="50">
        <v>0</v>
      </c>
      <c r="C34" s="50">
        <v>0</v>
      </c>
      <c r="D34" s="50">
        <v>11</v>
      </c>
      <c r="E34" s="48"/>
      <c r="F34" s="48"/>
      <c r="G34" s="48">
        <v>130</v>
      </c>
      <c r="H34" s="48">
        <v>100</v>
      </c>
      <c r="I34" s="48"/>
      <c r="J34" s="48"/>
      <c r="K34" s="48"/>
      <c r="L34" s="41">
        <v>230</v>
      </c>
      <c r="M34" s="6">
        <f t="shared" ref="M34:M44" si="4">L34*(B34+C34+D34)</f>
        <v>2530</v>
      </c>
      <c r="N34" s="6" t="str">
        <f t="shared" ref="N34:N44" si="5">IF(B34&lt;&gt;0,CONCATENATE("01/",12-B34+1,"/2020"),IF(C34&lt;&gt;0,CONCATENATE("01/",12-C34+1,"/2021"),CONCATENATE("01/",12-D34+1,"/2022")))</f>
        <v>01/2/2022</v>
      </c>
    </row>
    <row r="35" spans="1:14" x14ac:dyDescent="0.25">
      <c r="A35" s="47" t="s">
        <v>10</v>
      </c>
      <c r="B35" s="50">
        <v>0</v>
      </c>
      <c r="C35" s="50">
        <v>1</v>
      </c>
      <c r="D35" s="50">
        <v>12</v>
      </c>
      <c r="E35" s="48"/>
      <c r="F35" s="48"/>
      <c r="G35" s="48"/>
      <c r="H35" s="48"/>
      <c r="I35" s="48"/>
      <c r="J35" s="48"/>
      <c r="K35" s="48">
        <v>115</v>
      </c>
      <c r="L35" s="41">
        <v>115</v>
      </c>
      <c r="M35" s="6">
        <f t="shared" si="4"/>
        <v>1495</v>
      </c>
      <c r="N35" s="6" t="str">
        <f t="shared" si="5"/>
        <v>01/12/2021</v>
      </c>
    </row>
    <row r="36" spans="1:14" x14ac:dyDescent="0.25">
      <c r="A36" s="47" t="s">
        <v>10</v>
      </c>
      <c r="B36" s="50">
        <v>0</v>
      </c>
      <c r="C36" s="50">
        <v>4</v>
      </c>
      <c r="D36" s="50">
        <v>12</v>
      </c>
      <c r="E36" s="48"/>
      <c r="F36" s="48"/>
      <c r="G36" s="48"/>
      <c r="H36" s="48"/>
      <c r="I36" s="48">
        <v>2100</v>
      </c>
      <c r="J36" s="48"/>
      <c r="K36" s="48"/>
      <c r="L36" s="41">
        <v>2100</v>
      </c>
      <c r="M36" s="6">
        <f t="shared" si="4"/>
        <v>33600</v>
      </c>
      <c r="N36" s="6" t="str">
        <f t="shared" si="5"/>
        <v>01/9/2021</v>
      </c>
    </row>
    <row r="37" spans="1:14" x14ac:dyDescent="0.25">
      <c r="A37" s="47" t="s">
        <v>10</v>
      </c>
      <c r="B37" s="50">
        <v>0</v>
      </c>
      <c r="C37" s="50">
        <v>7</v>
      </c>
      <c r="D37" s="50">
        <v>12</v>
      </c>
      <c r="E37" s="48"/>
      <c r="F37" s="48">
        <v>180</v>
      </c>
      <c r="G37" s="48"/>
      <c r="H37" s="48"/>
      <c r="I37" s="48"/>
      <c r="J37" s="48"/>
      <c r="K37" s="48"/>
      <c r="L37" s="41">
        <v>180</v>
      </c>
      <c r="M37" s="6">
        <f t="shared" si="4"/>
        <v>3420</v>
      </c>
      <c r="N37" s="6" t="str">
        <f t="shared" si="5"/>
        <v>01/6/2021</v>
      </c>
    </row>
    <row r="38" spans="1:14" x14ac:dyDescent="0.25">
      <c r="A38" s="47" t="s">
        <v>10</v>
      </c>
      <c r="B38" s="50">
        <v>0</v>
      </c>
      <c r="C38" s="50">
        <v>8</v>
      </c>
      <c r="D38" s="50">
        <v>12</v>
      </c>
      <c r="E38" s="48"/>
      <c r="F38" s="48"/>
      <c r="G38" s="48"/>
      <c r="H38" s="48"/>
      <c r="I38" s="48">
        <v>1099</v>
      </c>
      <c r="J38" s="48"/>
      <c r="K38" s="48"/>
      <c r="L38" s="41">
        <v>1099</v>
      </c>
      <c r="M38" s="6">
        <f t="shared" si="4"/>
        <v>21980</v>
      </c>
      <c r="N38" s="6" t="str">
        <f t="shared" si="5"/>
        <v>01/5/2021</v>
      </c>
    </row>
    <row r="39" spans="1:14" x14ac:dyDescent="0.25">
      <c r="A39" s="47" t="s">
        <v>10</v>
      </c>
      <c r="B39" s="50">
        <v>1</v>
      </c>
      <c r="C39" s="50">
        <v>12</v>
      </c>
      <c r="D39" s="50">
        <v>12</v>
      </c>
      <c r="E39" s="48"/>
      <c r="F39" s="48"/>
      <c r="G39" s="48"/>
      <c r="H39" s="48">
        <v>1000</v>
      </c>
      <c r="I39" s="48"/>
      <c r="J39" s="48"/>
      <c r="K39" s="48"/>
      <c r="L39" s="41">
        <v>1000</v>
      </c>
      <c r="M39" s="6">
        <f t="shared" si="4"/>
        <v>25000</v>
      </c>
      <c r="N39" s="6" t="str">
        <f t="shared" si="5"/>
        <v>01/12/2020</v>
      </c>
    </row>
    <row r="40" spans="1:14" x14ac:dyDescent="0.25">
      <c r="A40" s="47" t="s">
        <v>10</v>
      </c>
      <c r="B40" s="50">
        <v>2</v>
      </c>
      <c r="C40" s="50">
        <v>12</v>
      </c>
      <c r="D40" s="50">
        <v>12</v>
      </c>
      <c r="E40" s="48">
        <v>4500</v>
      </c>
      <c r="F40" s="48"/>
      <c r="G40" s="48"/>
      <c r="H40" s="48"/>
      <c r="I40" s="48">
        <v>3850</v>
      </c>
      <c r="J40" s="48"/>
      <c r="K40" s="48"/>
      <c r="L40" s="41">
        <v>8350</v>
      </c>
      <c r="M40" s="6">
        <f t="shared" si="4"/>
        <v>217100</v>
      </c>
      <c r="N40" s="6" t="str">
        <f t="shared" si="5"/>
        <v>01/11/2020</v>
      </c>
    </row>
    <row r="41" spans="1:14" x14ac:dyDescent="0.25">
      <c r="A41" s="47" t="s">
        <v>10</v>
      </c>
      <c r="B41" s="50">
        <v>3</v>
      </c>
      <c r="C41" s="50">
        <v>12</v>
      </c>
      <c r="D41" s="50">
        <v>12</v>
      </c>
      <c r="E41" s="48"/>
      <c r="F41" s="48">
        <v>220</v>
      </c>
      <c r="G41" s="48"/>
      <c r="H41" s="48"/>
      <c r="I41" s="48"/>
      <c r="J41" s="48">
        <v>806</v>
      </c>
      <c r="K41" s="48"/>
      <c r="L41" s="41">
        <v>1026</v>
      </c>
      <c r="M41" s="6">
        <f t="shared" si="4"/>
        <v>27702</v>
      </c>
      <c r="N41" s="6" t="str">
        <f t="shared" si="5"/>
        <v>01/10/2020</v>
      </c>
    </row>
    <row r="42" spans="1:14" x14ac:dyDescent="0.25">
      <c r="A42" s="47" t="s">
        <v>10</v>
      </c>
      <c r="B42" s="50">
        <v>4</v>
      </c>
      <c r="C42" s="50">
        <v>12</v>
      </c>
      <c r="D42" s="50">
        <v>12</v>
      </c>
      <c r="E42" s="48"/>
      <c r="F42" s="48"/>
      <c r="G42" s="48">
        <v>510</v>
      </c>
      <c r="H42" s="48"/>
      <c r="I42" s="48"/>
      <c r="J42" s="48"/>
      <c r="K42" s="48"/>
      <c r="L42" s="41">
        <v>510</v>
      </c>
      <c r="M42" s="6">
        <f t="shared" si="4"/>
        <v>14280</v>
      </c>
      <c r="N42" s="6" t="str">
        <f t="shared" si="5"/>
        <v>01/9/2020</v>
      </c>
    </row>
    <row r="43" spans="1:14" x14ac:dyDescent="0.25">
      <c r="A43" s="47" t="s">
        <v>10</v>
      </c>
      <c r="B43" s="50">
        <v>5</v>
      </c>
      <c r="C43" s="50">
        <v>12</v>
      </c>
      <c r="D43" s="50">
        <v>12</v>
      </c>
      <c r="E43" s="48"/>
      <c r="F43" s="48"/>
      <c r="G43" s="48">
        <v>50</v>
      </c>
      <c r="H43" s="48"/>
      <c r="I43" s="48"/>
      <c r="J43" s="48"/>
      <c r="K43" s="48">
        <v>144</v>
      </c>
      <c r="L43" s="41">
        <v>194</v>
      </c>
      <c r="M43" s="6">
        <f t="shared" si="4"/>
        <v>5626</v>
      </c>
      <c r="N43" s="6" t="str">
        <f t="shared" si="5"/>
        <v>01/8/2020</v>
      </c>
    </row>
    <row r="44" spans="1:14" ht="15.75" x14ac:dyDescent="0.25">
      <c r="A44" s="45" t="s">
        <v>10</v>
      </c>
      <c r="B44" s="49">
        <v>6</v>
      </c>
      <c r="C44" s="49">
        <v>12</v>
      </c>
      <c r="D44" s="49">
        <v>12</v>
      </c>
      <c r="E44" s="46"/>
      <c r="F44" s="46"/>
      <c r="G44" s="46"/>
      <c r="H44" s="46"/>
      <c r="I44" s="46">
        <v>7189</v>
      </c>
      <c r="J44" s="46"/>
      <c r="K44" s="46"/>
      <c r="L44" s="41">
        <v>7189</v>
      </c>
      <c r="M44" s="6">
        <f t="shared" si="4"/>
        <v>215670</v>
      </c>
      <c r="N44" s="6" t="str">
        <f t="shared" si="5"/>
        <v>01/7/2020</v>
      </c>
    </row>
    <row r="45" spans="1:14" x14ac:dyDescent="0.25">
      <c r="A45" s="26" t="s">
        <v>58</v>
      </c>
      <c r="B45" s="35"/>
      <c r="C45" s="35"/>
      <c r="D45" s="35"/>
      <c r="E45" s="34">
        <v>4500</v>
      </c>
      <c r="F45" s="34">
        <v>400</v>
      </c>
      <c r="G45" s="34">
        <v>690</v>
      </c>
      <c r="H45" s="34">
        <v>1100</v>
      </c>
      <c r="I45" s="34">
        <v>14238</v>
      </c>
      <c r="J45" s="34">
        <v>806</v>
      </c>
      <c r="K45" s="34">
        <v>259</v>
      </c>
      <c r="L45" s="34">
        <v>21993</v>
      </c>
      <c r="M45" s="34">
        <f>SUM(M34:M44)</f>
        <v>568403</v>
      </c>
      <c r="N45" s="35"/>
    </row>
    <row r="46" spans="1:14" ht="15.75" x14ac:dyDescent="0.25">
      <c r="A46" s="45" t="s">
        <v>14</v>
      </c>
      <c r="B46" s="49">
        <v>5</v>
      </c>
      <c r="C46" s="49">
        <v>12</v>
      </c>
      <c r="D46" s="49">
        <v>12</v>
      </c>
      <c r="E46" s="46"/>
      <c r="F46" s="46"/>
      <c r="G46" s="46"/>
      <c r="H46" s="46"/>
      <c r="I46" s="46"/>
      <c r="J46" s="46">
        <v>2</v>
      </c>
      <c r="K46" s="46"/>
      <c r="L46" s="41">
        <v>2</v>
      </c>
      <c r="M46" s="6">
        <f>L46*(B46+C46+D46)</f>
        <v>58</v>
      </c>
      <c r="N46" s="6" t="str">
        <f>IF(B46&lt;&gt;0,CONCATENATE("01/",12-B46+1,"/2020"),IF(C46&lt;&gt;0,CONCATENATE("01/",12-C46+1,"/2021"),CONCATENATE("01/",12-D46+1,"/2022")))</f>
        <v>01/8/2020</v>
      </c>
    </row>
    <row r="47" spans="1:14" x14ac:dyDescent="0.25">
      <c r="A47" s="26" t="s">
        <v>59</v>
      </c>
      <c r="B47" s="35"/>
      <c r="C47" s="35"/>
      <c r="D47" s="35"/>
      <c r="E47" s="34"/>
      <c r="F47" s="34"/>
      <c r="G47" s="34"/>
      <c r="H47" s="34"/>
      <c r="I47" s="34"/>
      <c r="J47" s="34">
        <v>2</v>
      </c>
      <c r="K47" s="34"/>
      <c r="L47" s="34">
        <v>2</v>
      </c>
      <c r="M47" s="34">
        <f>SUM(M46)</f>
        <v>58</v>
      </c>
      <c r="N47" s="35"/>
    </row>
    <row r="48" spans="1:14" x14ac:dyDescent="0.25">
      <c r="A48" s="47" t="s">
        <v>4</v>
      </c>
      <c r="B48" s="50">
        <v>0</v>
      </c>
      <c r="C48" s="50">
        <v>0</v>
      </c>
      <c r="D48" s="50">
        <v>6</v>
      </c>
      <c r="E48" s="48"/>
      <c r="F48" s="48"/>
      <c r="G48" s="48"/>
      <c r="H48" s="48"/>
      <c r="I48" s="48"/>
      <c r="J48" s="48">
        <v>300</v>
      </c>
      <c r="K48" s="48"/>
      <c r="L48" s="41">
        <v>300</v>
      </c>
      <c r="M48" s="6">
        <f>L48*(B48+C48+D48)</f>
        <v>1800</v>
      </c>
      <c r="N48" s="6" t="str">
        <f>IF(B48&lt;&gt;0,CONCATENATE("01/",12-B48+1,"/2020"),IF(C48&lt;&gt;0,CONCATENATE("01/",12-C48+1,"/2021"),CONCATENATE("01/",12-D48+1,"/2022")))</f>
        <v>01/7/2022</v>
      </c>
    </row>
    <row r="49" spans="1:14" x14ac:dyDescent="0.25">
      <c r="A49" s="47" t="s">
        <v>4</v>
      </c>
      <c r="B49" s="50">
        <v>0</v>
      </c>
      <c r="C49" s="50">
        <v>5</v>
      </c>
      <c r="D49" s="50">
        <v>12</v>
      </c>
      <c r="E49" s="48"/>
      <c r="F49" s="48"/>
      <c r="G49" s="48"/>
      <c r="H49" s="48"/>
      <c r="I49" s="48"/>
      <c r="J49" s="48">
        <v>330</v>
      </c>
      <c r="K49" s="48"/>
      <c r="L49" s="41">
        <v>330</v>
      </c>
      <c r="M49" s="6">
        <f>L49*(B49+C49+D49)</f>
        <v>5610</v>
      </c>
      <c r="N49" s="6" t="str">
        <f>IF(B49&lt;&gt;0,CONCATENATE("01/",12-B49+1,"/2020"),IF(C49&lt;&gt;0,CONCATENATE("01/",12-C49+1,"/2021"),CONCATENATE("01/",12-D49+1,"/2022")))</f>
        <v>01/8/2021</v>
      </c>
    </row>
    <row r="50" spans="1:14" ht="15.75" x14ac:dyDescent="0.25">
      <c r="A50" s="45" t="s">
        <v>4</v>
      </c>
      <c r="B50" s="49">
        <v>0</v>
      </c>
      <c r="C50" s="49">
        <v>10</v>
      </c>
      <c r="D50" s="49">
        <v>12</v>
      </c>
      <c r="E50" s="46"/>
      <c r="F50" s="46"/>
      <c r="G50" s="46"/>
      <c r="H50" s="46"/>
      <c r="I50" s="46"/>
      <c r="J50" s="46">
        <v>180</v>
      </c>
      <c r="K50" s="46">
        <v>37</v>
      </c>
      <c r="L50" s="41">
        <v>217</v>
      </c>
      <c r="M50" s="6">
        <f>L50*(B50+C50+D50)</f>
        <v>4774</v>
      </c>
      <c r="N50" s="6" t="str">
        <f>IF(B50&lt;&gt;0,CONCATENATE("01/",12-B50+1,"/2020"),IF(C50&lt;&gt;0,CONCATENATE("01/",12-C50+1,"/2021"),CONCATENATE("01/",12-D50+1,"/2022")))</f>
        <v>01/3/2021</v>
      </c>
    </row>
    <row r="51" spans="1:14" x14ac:dyDescent="0.25">
      <c r="A51" s="26" t="s">
        <v>60</v>
      </c>
      <c r="B51" s="35"/>
      <c r="C51" s="35"/>
      <c r="D51" s="35"/>
      <c r="E51" s="34"/>
      <c r="F51" s="34"/>
      <c r="G51" s="34"/>
      <c r="H51" s="34"/>
      <c r="I51" s="34"/>
      <c r="J51" s="34">
        <v>810</v>
      </c>
      <c r="K51" s="34">
        <v>37</v>
      </c>
      <c r="L51" s="34">
        <v>847</v>
      </c>
      <c r="M51" s="34">
        <f>SUM(M48:M50)</f>
        <v>12184</v>
      </c>
      <c r="N51" s="35"/>
    </row>
    <row r="52" spans="1:14" x14ac:dyDescent="0.25">
      <c r="A52" s="47" t="s">
        <v>6</v>
      </c>
      <c r="B52" s="50">
        <v>0</v>
      </c>
      <c r="C52" s="50">
        <v>0</v>
      </c>
      <c r="D52" s="50">
        <v>7</v>
      </c>
      <c r="E52" s="48"/>
      <c r="F52" s="48"/>
      <c r="G52" s="48">
        <v>10</v>
      </c>
      <c r="H52" s="48"/>
      <c r="I52" s="48"/>
      <c r="J52" s="48"/>
      <c r="K52" s="48"/>
      <c r="L52" s="41">
        <v>10</v>
      </c>
      <c r="M52" s="6">
        <f t="shared" ref="M52:M63" si="6">L52*(B52+C52+D52)</f>
        <v>70</v>
      </c>
      <c r="N52" s="6" t="str">
        <f t="shared" ref="N52:N63" si="7">IF(B52&lt;&gt;0,CONCATENATE("01/",12-B52+1,"/2020"),IF(C52&lt;&gt;0,CONCATENATE("01/",12-C52+1,"/2021"),CONCATENATE("01/",12-D52+1,"/2022")))</f>
        <v>01/6/2022</v>
      </c>
    </row>
    <row r="53" spans="1:14" x14ac:dyDescent="0.25">
      <c r="A53" s="47" t="s">
        <v>6</v>
      </c>
      <c r="B53" s="50">
        <v>0</v>
      </c>
      <c r="C53" s="50">
        <v>0</v>
      </c>
      <c r="D53" s="50">
        <v>8</v>
      </c>
      <c r="E53" s="48"/>
      <c r="F53" s="48"/>
      <c r="G53" s="48"/>
      <c r="H53" s="48"/>
      <c r="I53" s="48">
        <v>65</v>
      </c>
      <c r="J53" s="48"/>
      <c r="K53" s="48"/>
      <c r="L53" s="41">
        <v>65</v>
      </c>
      <c r="M53" s="6">
        <f t="shared" si="6"/>
        <v>520</v>
      </c>
      <c r="N53" s="6" t="str">
        <f t="shared" si="7"/>
        <v>01/5/2022</v>
      </c>
    </row>
    <row r="54" spans="1:14" x14ac:dyDescent="0.25">
      <c r="A54" s="47" t="s">
        <v>6</v>
      </c>
      <c r="B54" s="50">
        <v>0</v>
      </c>
      <c r="C54" s="50">
        <v>0</v>
      </c>
      <c r="D54" s="50">
        <v>9</v>
      </c>
      <c r="E54" s="48"/>
      <c r="F54" s="48"/>
      <c r="G54" s="48"/>
      <c r="H54" s="48"/>
      <c r="I54" s="48">
        <v>185</v>
      </c>
      <c r="J54" s="48"/>
      <c r="K54" s="48"/>
      <c r="L54" s="41">
        <v>185</v>
      </c>
      <c r="M54" s="6">
        <f t="shared" si="6"/>
        <v>1665</v>
      </c>
      <c r="N54" s="6" t="str">
        <f t="shared" si="7"/>
        <v>01/4/2022</v>
      </c>
    </row>
    <row r="55" spans="1:14" x14ac:dyDescent="0.25">
      <c r="A55" s="47" t="s">
        <v>6</v>
      </c>
      <c r="B55" s="50">
        <v>0</v>
      </c>
      <c r="C55" s="50">
        <v>0</v>
      </c>
      <c r="D55" s="50">
        <v>11</v>
      </c>
      <c r="E55" s="48"/>
      <c r="F55" s="48"/>
      <c r="G55" s="48"/>
      <c r="H55" s="48">
        <v>50</v>
      </c>
      <c r="I55" s="48"/>
      <c r="J55" s="48"/>
      <c r="K55" s="48"/>
      <c r="L55" s="41">
        <v>50</v>
      </c>
      <c r="M55" s="6">
        <f t="shared" si="6"/>
        <v>550</v>
      </c>
      <c r="N55" s="6" t="str">
        <f t="shared" si="7"/>
        <v>01/2/2022</v>
      </c>
    </row>
    <row r="56" spans="1:14" x14ac:dyDescent="0.25">
      <c r="A56" s="47" t="s">
        <v>6</v>
      </c>
      <c r="B56" s="50">
        <v>0</v>
      </c>
      <c r="C56" s="50">
        <v>1</v>
      </c>
      <c r="D56" s="50">
        <v>12</v>
      </c>
      <c r="E56" s="48"/>
      <c r="F56" s="48"/>
      <c r="G56" s="48"/>
      <c r="H56" s="48"/>
      <c r="I56" s="48">
        <v>1944</v>
      </c>
      <c r="J56" s="48"/>
      <c r="K56" s="48"/>
      <c r="L56" s="41">
        <v>1944</v>
      </c>
      <c r="M56" s="6">
        <f t="shared" si="6"/>
        <v>25272</v>
      </c>
      <c r="N56" s="6" t="str">
        <f t="shared" si="7"/>
        <v>01/12/2021</v>
      </c>
    </row>
    <row r="57" spans="1:14" s="33" customFormat="1" x14ac:dyDescent="0.25">
      <c r="A57" s="47" t="s">
        <v>6</v>
      </c>
      <c r="B57" s="50">
        <v>0</v>
      </c>
      <c r="C57" s="50">
        <v>2</v>
      </c>
      <c r="D57" s="50">
        <v>12</v>
      </c>
      <c r="E57" s="48"/>
      <c r="F57" s="48"/>
      <c r="G57" s="48"/>
      <c r="H57" s="48"/>
      <c r="I57" s="48"/>
      <c r="J57" s="48"/>
      <c r="K57" s="48">
        <v>43</v>
      </c>
      <c r="L57" s="41">
        <v>43</v>
      </c>
      <c r="M57" s="6">
        <f t="shared" si="6"/>
        <v>602</v>
      </c>
      <c r="N57" s="6" t="str">
        <f t="shared" si="7"/>
        <v>01/11/2021</v>
      </c>
    </row>
    <row r="58" spans="1:14" x14ac:dyDescent="0.25">
      <c r="A58" s="47" t="s">
        <v>6</v>
      </c>
      <c r="B58" s="50">
        <v>0</v>
      </c>
      <c r="C58" s="50">
        <v>3</v>
      </c>
      <c r="D58" s="50">
        <v>12</v>
      </c>
      <c r="E58" s="48"/>
      <c r="F58" s="48"/>
      <c r="G58" s="48"/>
      <c r="H58" s="48"/>
      <c r="I58" s="48"/>
      <c r="J58" s="48">
        <v>50</v>
      </c>
      <c r="K58" s="48"/>
      <c r="L58" s="42">
        <v>50</v>
      </c>
      <c r="M58" s="6">
        <f t="shared" si="6"/>
        <v>750</v>
      </c>
      <c r="N58" s="6" t="str">
        <f t="shared" si="7"/>
        <v>01/10/2021</v>
      </c>
    </row>
    <row r="59" spans="1:14" x14ac:dyDescent="0.25">
      <c r="A59" s="47" t="s">
        <v>6</v>
      </c>
      <c r="B59" s="50">
        <v>0</v>
      </c>
      <c r="C59" s="50">
        <v>10</v>
      </c>
      <c r="D59" s="50">
        <v>12</v>
      </c>
      <c r="E59" s="48"/>
      <c r="F59" s="48"/>
      <c r="G59" s="48"/>
      <c r="H59" s="48"/>
      <c r="I59" s="48">
        <v>1200</v>
      </c>
      <c r="J59" s="48"/>
      <c r="K59" s="48"/>
      <c r="L59" s="42">
        <v>1200</v>
      </c>
      <c r="M59" s="6">
        <f t="shared" si="6"/>
        <v>26400</v>
      </c>
      <c r="N59" s="6" t="str">
        <f t="shared" si="7"/>
        <v>01/3/2021</v>
      </c>
    </row>
    <row r="60" spans="1:14" x14ac:dyDescent="0.25">
      <c r="A60" s="47" t="s">
        <v>6</v>
      </c>
      <c r="B60" s="50">
        <v>6</v>
      </c>
      <c r="C60" s="50">
        <v>12</v>
      </c>
      <c r="D60" s="50">
        <v>12</v>
      </c>
      <c r="E60" s="48"/>
      <c r="F60" s="48"/>
      <c r="G60" s="48">
        <v>400</v>
      </c>
      <c r="H60" s="48"/>
      <c r="I60" s="48"/>
      <c r="J60" s="48"/>
      <c r="K60" s="48"/>
      <c r="L60" s="42">
        <v>400</v>
      </c>
      <c r="M60" s="6">
        <f t="shared" si="6"/>
        <v>12000</v>
      </c>
      <c r="N60" s="6" t="str">
        <f t="shared" si="7"/>
        <v>01/7/2020</v>
      </c>
    </row>
    <row r="61" spans="1:14" x14ac:dyDescent="0.25">
      <c r="A61" s="47" t="s">
        <v>6</v>
      </c>
      <c r="B61" s="50">
        <v>8</v>
      </c>
      <c r="C61" s="50">
        <v>12</v>
      </c>
      <c r="D61" s="50">
        <v>12</v>
      </c>
      <c r="E61" s="48"/>
      <c r="F61" s="48"/>
      <c r="G61" s="48"/>
      <c r="H61" s="48"/>
      <c r="I61" s="48">
        <v>31</v>
      </c>
      <c r="J61" s="48"/>
      <c r="K61" s="48"/>
      <c r="L61" s="42">
        <v>31</v>
      </c>
      <c r="M61" s="6">
        <f t="shared" si="6"/>
        <v>992</v>
      </c>
      <c r="N61" s="6" t="str">
        <f t="shared" si="7"/>
        <v>01/5/2020</v>
      </c>
    </row>
    <row r="62" spans="1:14" x14ac:dyDescent="0.25">
      <c r="A62" s="47" t="s">
        <v>6</v>
      </c>
      <c r="B62" s="50">
        <v>9</v>
      </c>
      <c r="C62" s="50">
        <v>12</v>
      </c>
      <c r="D62" s="50">
        <v>12</v>
      </c>
      <c r="E62" s="48"/>
      <c r="F62" s="48"/>
      <c r="G62" s="48"/>
      <c r="H62" s="48"/>
      <c r="I62" s="48">
        <v>19</v>
      </c>
      <c r="J62" s="48"/>
      <c r="K62" s="48"/>
      <c r="L62" s="42">
        <v>19</v>
      </c>
      <c r="M62" s="6">
        <f t="shared" si="6"/>
        <v>627</v>
      </c>
      <c r="N62" s="6" t="str">
        <f t="shared" si="7"/>
        <v>01/4/2020</v>
      </c>
    </row>
    <row r="63" spans="1:14" x14ac:dyDescent="0.25">
      <c r="A63" s="47" t="s">
        <v>6</v>
      </c>
      <c r="B63" s="50">
        <v>11</v>
      </c>
      <c r="C63" s="50">
        <v>12</v>
      </c>
      <c r="D63" s="50">
        <v>12</v>
      </c>
      <c r="E63" s="48"/>
      <c r="F63" s="48"/>
      <c r="G63" s="48">
        <v>3</v>
      </c>
      <c r="H63" s="48"/>
      <c r="I63" s="48"/>
      <c r="J63" s="48"/>
      <c r="K63" s="48"/>
      <c r="L63" s="42">
        <v>3</v>
      </c>
      <c r="M63" s="6">
        <f t="shared" si="6"/>
        <v>105</v>
      </c>
      <c r="N63" s="6" t="str">
        <f t="shared" si="7"/>
        <v>01/2/2020</v>
      </c>
    </row>
    <row r="64" spans="1:14" x14ac:dyDescent="0.25">
      <c r="A64" s="26" t="s">
        <v>61</v>
      </c>
      <c r="B64" s="35"/>
      <c r="C64" s="35"/>
      <c r="D64" s="35"/>
      <c r="E64" s="34"/>
      <c r="F64" s="34"/>
      <c r="G64" s="34">
        <v>413</v>
      </c>
      <c r="H64" s="34">
        <v>50</v>
      </c>
      <c r="I64" s="34">
        <v>3444</v>
      </c>
      <c r="J64" s="34">
        <v>50</v>
      </c>
      <c r="K64" s="34">
        <v>43</v>
      </c>
      <c r="L64" s="34">
        <v>4000</v>
      </c>
      <c r="M64" s="34">
        <f>SUM(M52:M63)</f>
        <v>69553</v>
      </c>
      <c r="N64" s="35"/>
    </row>
    <row r="65" spans="1:14" s="1" customFormat="1" x14ac:dyDescent="0.25">
      <c r="A65" s="43" t="s">
        <v>31</v>
      </c>
      <c r="B65" s="52"/>
      <c r="C65" s="52"/>
      <c r="D65" s="52"/>
      <c r="E65" s="44">
        <v>4500</v>
      </c>
      <c r="F65" s="44">
        <v>536</v>
      </c>
      <c r="G65" s="44">
        <v>1186</v>
      </c>
      <c r="H65" s="44">
        <v>1726</v>
      </c>
      <c r="I65" s="44">
        <v>18799</v>
      </c>
      <c r="J65" s="44">
        <v>1818</v>
      </c>
      <c r="K65" s="44">
        <v>440</v>
      </c>
      <c r="L65" s="44">
        <v>29005</v>
      </c>
      <c r="M65" s="7">
        <v>692929</v>
      </c>
      <c r="N65" s="7"/>
    </row>
    <row r="67" spans="1:14" x14ac:dyDescent="0.25">
      <c r="L67" s="58">
        <f>+L65/105000</f>
        <v>0.27623809523809523</v>
      </c>
    </row>
    <row r="80" spans="1:14" x14ac:dyDescent="0.25">
      <c r="A80" s="73"/>
    </row>
    <row r="81" spans="1:14" x14ac:dyDescent="0.25">
      <c r="A81" s="73"/>
      <c r="E81" s="73"/>
      <c r="F81" s="73"/>
      <c r="H81" s="73"/>
    </row>
    <row r="82" spans="1:14" x14ac:dyDescent="0.25">
      <c r="A82" s="73"/>
      <c r="E82" s="73"/>
      <c r="F82" s="73"/>
      <c r="H82" s="73"/>
    </row>
    <row r="83" spans="1:14" x14ac:dyDescent="0.25">
      <c r="A83" s="73"/>
      <c r="E83" s="73"/>
      <c r="F83" s="73"/>
      <c r="H83" s="73"/>
    </row>
    <row r="84" spans="1:14" x14ac:dyDescent="0.25">
      <c r="A84" s="73"/>
      <c r="E84" s="73"/>
      <c r="F84" s="73"/>
      <c r="H84" s="73"/>
    </row>
    <row r="85" spans="1:14" x14ac:dyDescent="0.25">
      <c r="A85" s="73"/>
      <c r="E85" s="73"/>
      <c r="F85" s="73"/>
      <c r="H85" s="73"/>
    </row>
    <row r="86" spans="1:14" x14ac:dyDescent="0.25">
      <c r="A86" s="73"/>
      <c r="E86" s="73"/>
      <c r="F86" s="73"/>
      <c r="H86" s="73"/>
    </row>
    <row r="87" spans="1:14" x14ac:dyDescent="0.25">
      <c r="A87" s="73"/>
      <c r="E87" s="73"/>
      <c r="F87" s="73"/>
      <c r="H87" s="73"/>
    </row>
    <row r="88" spans="1:14" s="73" customFormat="1" x14ac:dyDescent="0.25">
      <c r="B88" s="51"/>
      <c r="C88" s="51"/>
      <c r="D88" s="51"/>
      <c r="G88" s="3"/>
      <c r="I88" s="3"/>
      <c r="J88" s="3"/>
      <c r="K88" s="3"/>
      <c r="L88" s="3"/>
      <c r="M88" s="3"/>
      <c r="N88" s="3"/>
    </row>
    <row r="89" spans="1:14" s="73" customFormat="1" x14ac:dyDescent="0.25">
      <c r="B89" s="51"/>
      <c r="C89" s="51"/>
      <c r="D89" s="51"/>
      <c r="G89" s="3"/>
      <c r="I89" s="3"/>
      <c r="J89" s="3"/>
      <c r="K89" s="3"/>
      <c r="L89" s="3"/>
      <c r="M89" s="3"/>
      <c r="N89" s="3"/>
    </row>
    <row r="90" spans="1:14" x14ac:dyDescent="0.25">
      <c r="E90" s="73"/>
      <c r="F90" s="73"/>
    </row>
    <row r="91" spans="1:14" x14ac:dyDescent="0.25">
      <c r="E91" s="73"/>
      <c r="F91" s="73"/>
    </row>
    <row r="92" spans="1:14" x14ac:dyDescent="0.25">
      <c r="A92" t="s">
        <v>180</v>
      </c>
      <c r="H92" s="3">
        <v>177</v>
      </c>
    </row>
    <row r="145" spans="1:1" x14ac:dyDescent="0.25">
      <c r="A145" s="73"/>
    </row>
    <row r="146" spans="1:1" x14ac:dyDescent="0.25">
      <c r="A146" s="73"/>
    </row>
    <row r="147" spans="1:1" x14ac:dyDescent="0.25">
      <c r="A147" s="73"/>
    </row>
    <row r="148" spans="1:1" x14ac:dyDescent="0.25">
      <c r="A148" s="73"/>
    </row>
    <row r="149" spans="1:1" x14ac:dyDescent="0.25">
      <c r="A149" s="73"/>
    </row>
    <row r="150" spans="1:1" x14ac:dyDescent="0.25">
      <c r="A150" s="73"/>
    </row>
    <row r="151" spans="1:1" x14ac:dyDescent="0.25">
      <c r="A151" s="73"/>
    </row>
    <row r="152" spans="1:1" x14ac:dyDescent="0.25">
      <c r="A152" s="73"/>
    </row>
    <row r="153" spans="1:1" x14ac:dyDescent="0.25">
      <c r="A153" s="73"/>
    </row>
    <row r="154" spans="1:1" x14ac:dyDescent="0.25">
      <c r="A154" s="73"/>
    </row>
    <row r="155" spans="1:1" x14ac:dyDescent="0.25">
      <c r="A155" s="73"/>
    </row>
    <row r="156" spans="1:1" x14ac:dyDescent="0.25">
      <c r="A156" s="73"/>
    </row>
    <row r="237" spans="1:1" x14ac:dyDescent="0.25">
      <c r="A237" s="73"/>
    </row>
    <row r="238" spans="1:1" x14ac:dyDescent="0.25">
      <c r="A238" s="73"/>
    </row>
    <row r="239" spans="1:1" x14ac:dyDescent="0.25">
      <c r="A239" s="73"/>
    </row>
    <row r="240" spans="1:1" x14ac:dyDescent="0.25">
      <c r="A240" s="73"/>
    </row>
    <row r="241" spans="1:1" x14ac:dyDescent="0.25">
      <c r="A241" s="73"/>
    </row>
    <row r="242" spans="1:1" x14ac:dyDescent="0.25">
      <c r="A242" s="73"/>
    </row>
    <row r="243" spans="1:1" x14ac:dyDescent="0.25">
      <c r="A243" s="73"/>
    </row>
    <row r="244" spans="1:1" x14ac:dyDescent="0.25">
      <c r="A244" s="73"/>
    </row>
    <row r="245" spans="1:1" x14ac:dyDescent="0.25">
      <c r="A245" s="73"/>
    </row>
    <row r="246" spans="1:1" x14ac:dyDescent="0.25">
      <c r="A246" s="73"/>
    </row>
    <row r="247" spans="1:1" x14ac:dyDescent="0.25">
      <c r="A247" s="73"/>
    </row>
    <row r="248" spans="1:1" x14ac:dyDescent="0.25">
      <c r="A248" s="73"/>
    </row>
    <row r="249" spans="1:1" x14ac:dyDescent="0.25">
      <c r="A249" s="73"/>
    </row>
    <row r="250" spans="1:1" x14ac:dyDescent="0.25">
      <c r="A250" s="73"/>
    </row>
    <row r="251" spans="1:1" x14ac:dyDescent="0.25">
      <c r="A251" s="73"/>
    </row>
    <row r="252" spans="1:1" x14ac:dyDescent="0.25">
      <c r="A252" s="73"/>
    </row>
    <row r="253" spans="1:1" x14ac:dyDescent="0.25">
      <c r="A253" s="73"/>
    </row>
    <row r="254" spans="1:1" x14ac:dyDescent="0.25">
      <c r="A254" s="73"/>
    </row>
    <row r="255" spans="1:1" x14ac:dyDescent="0.25">
      <c r="A255" s="73"/>
    </row>
    <row r="256" spans="1:1" x14ac:dyDescent="0.25">
      <c r="A256" s="73"/>
    </row>
    <row r="257" spans="1:1" x14ac:dyDescent="0.25">
      <c r="A257" s="73"/>
    </row>
    <row r="258" spans="1:1" x14ac:dyDescent="0.25">
      <c r="A258" s="73"/>
    </row>
    <row r="259" spans="1:1" x14ac:dyDescent="0.25">
      <c r="A259" s="73"/>
    </row>
    <row r="260" spans="1:1" x14ac:dyDescent="0.25">
      <c r="A260" s="73"/>
    </row>
    <row r="261" spans="1:1" x14ac:dyDescent="0.25">
      <c r="A261" s="73"/>
    </row>
    <row r="262" spans="1:1" x14ac:dyDescent="0.25">
      <c r="A262" s="73"/>
    </row>
    <row r="263" spans="1:1" x14ac:dyDescent="0.25">
      <c r="A263" s="73"/>
    </row>
    <row r="264" spans="1:1" x14ac:dyDescent="0.25">
      <c r="A264" s="73"/>
    </row>
    <row r="265" spans="1:1" x14ac:dyDescent="0.25">
      <c r="A265" s="73"/>
    </row>
    <row r="266" spans="1:1" x14ac:dyDescent="0.25">
      <c r="A266" s="73"/>
    </row>
    <row r="267" spans="1:1" x14ac:dyDescent="0.25">
      <c r="A267" s="73"/>
    </row>
    <row r="268" spans="1:1" x14ac:dyDescent="0.25">
      <c r="A268" t="s">
        <v>353</v>
      </c>
    </row>
    <row r="269" spans="1:1" x14ac:dyDescent="0.25">
      <c r="A269" s="73"/>
    </row>
    <row r="270" spans="1:1" x14ac:dyDescent="0.25">
      <c r="A270" s="73"/>
    </row>
    <row r="271" spans="1:1" x14ac:dyDescent="0.25">
      <c r="A271" s="73"/>
    </row>
    <row r="272" spans="1:1" x14ac:dyDescent="0.25">
      <c r="A272" s="73"/>
    </row>
    <row r="273" spans="1:1" x14ac:dyDescent="0.25">
      <c r="A273" s="73"/>
    </row>
    <row r="274" spans="1:1" x14ac:dyDescent="0.25">
      <c r="A274" s="73"/>
    </row>
    <row r="275" spans="1:1" x14ac:dyDescent="0.25">
      <c r="A275" s="73"/>
    </row>
    <row r="276" spans="1:1" x14ac:dyDescent="0.25">
      <c r="A276" s="73"/>
    </row>
    <row r="277" spans="1:1" x14ac:dyDescent="0.25">
      <c r="A277" s="73"/>
    </row>
    <row r="278" spans="1:1" x14ac:dyDescent="0.25">
      <c r="A278" s="73"/>
    </row>
    <row r="279" spans="1:1" x14ac:dyDescent="0.25">
      <c r="A279" s="73"/>
    </row>
    <row r="280" spans="1:1" x14ac:dyDescent="0.25">
      <c r="A280" s="73"/>
    </row>
    <row r="281" spans="1:1" x14ac:dyDescent="0.25">
      <c r="A281" s="73"/>
    </row>
    <row r="282" spans="1:1" x14ac:dyDescent="0.25">
      <c r="A282" s="73"/>
    </row>
    <row r="283" spans="1:1" x14ac:dyDescent="0.25">
      <c r="A283" s="73"/>
    </row>
    <row r="284" spans="1:1" x14ac:dyDescent="0.25">
      <c r="A284" s="73"/>
    </row>
    <row r="285" spans="1:1" x14ac:dyDescent="0.25">
      <c r="A285" s="73"/>
    </row>
    <row r="286" spans="1:1" x14ac:dyDescent="0.25">
      <c r="A286" s="73"/>
    </row>
    <row r="287" spans="1:1" x14ac:dyDescent="0.25">
      <c r="A287" s="73"/>
    </row>
    <row r="288" spans="1:1" x14ac:dyDescent="0.25">
      <c r="A288" s="73"/>
    </row>
    <row r="289" spans="1:1" x14ac:dyDescent="0.25">
      <c r="A289" s="73"/>
    </row>
    <row r="290" spans="1:1" x14ac:dyDescent="0.25">
      <c r="A290" s="73"/>
    </row>
    <row r="291" spans="1:1" x14ac:dyDescent="0.25">
      <c r="A291" s="73"/>
    </row>
    <row r="292" spans="1:1" x14ac:dyDescent="0.25">
      <c r="A292" s="73"/>
    </row>
    <row r="293" spans="1:1" x14ac:dyDescent="0.25">
      <c r="A293" s="73"/>
    </row>
    <row r="294" spans="1:1" x14ac:dyDescent="0.25">
      <c r="A294" s="73"/>
    </row>
    <row r="295" spans="1:1" x14ac:dyDescent="0.25">
      <c r="A295" s="73"/>
    </row>
    <row r="296" spans="1:1" x14ac:dyDescent="0.25">
      <c r="A296" s="73"/>
    </row>
    <row r="297" spans="1:1" x14ac:dyDescent="0.25">
      <c r="A297" t="s">
        <v>353</v>
      </c>
    </row>
    <row r="390" spans="1:1" x14ac:dyDescent="0.25">
      <c r="A390" s="73"/>
    </row>
    <row r="391" spans="1:1" x14ac:dyDescent="0.25">
      <c r="A391" s="73"/>
    </row>
    <row r="392" spans="1:1" x14ac:dyDescent="0.25">
      <c r="A392" s="73"/>
    </row>
    <row r="393" spans="1:1" x14ac:dyDescent="0.25">
      <c r="A393" s="73"/>
    </row>
    <row r="394" spans="1:1" x14ac:dyDescent="0.25">
      <c r="A394" s="73"/>
    </row>
    <row r="395" spans="1:1" x14ac:dyDescent="0.25">
      <c r="A395" s="73"/>
    </row>
    <row r="569" spans="1:1" x14ac:dyDescent="0.25">
      <c r="A569" s="73"/>
    </row>
    <row r="570" spans="1:1" x14ac:dyDescent="0.25">
      <c r="A570" s="73"/>
    </row>
    <row r="571" spans="1:1" x14ac:dyDescent="0.25">
      <c r="A571" s="73"/>
    </row>
    <row r="572" spans="1:1" x14ac:dyDescent="0.25">
      <c r="A572" s="73"/>
    </row>
    <row r="573" spans="1:1" x14ac:dyDescent="0.25">
      <c r="A573" s="73"/>
    </row>
    <row r="574" spans="1:1" x14ac:dyDescent="0.25">
      <c r="A574" s="73"/>
    </row>
    <row r="575" spans="1:1" x14ac:dyDescent="0.25">
      <c r="A575" s="73"/>
    </row>
    <row r="576" spans="1:1" x14ac:dyDescent="0.25">
      <c r="A576" s="73"/>
    </row>
    <row r="577" spans="1:1" x14ac:dyDescent="0.25">
      <c r="A577" s="73"/>
    </row>
    <row r="578" spans="1:1" x14ac:dyDescent="0.25">
      <c r="A578" s="73"/>
    </row>
  </sheetData>
  <autoFilter ref="A4:N65"/>
  <mergeCells count="3">
    <mergeCell ref="B3:D3"/>
    <mergeCell ref="E3:J3"/>
    <mergeCell ref="A1:L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J22" sqref="J22"/>
    </sheetView>
  </sheetViews>
  <sheetFormatPr defaultRowHeight="15" x14ac:dyDescent="0.25"/>
  <cols>
    <col min="1" max="1" width="20.42578125" bestFit="1" customWidth="1"/>
    <col min="2" max="4" width="8.85546875" customWidth="1"/>
    <col min="5" max="5" width="18.28515625" style="22" customWidth="1"/>
    <col min="6" max="6" width="18.28515625" bestFit="1" customWidth="1"/>
  </cols>
  <sheetData>
    <row r="1" spans="1:5" x14ac:dyDescent="0.25">
      <c r="B1" s="84" t="s">
        <v>742</v>
      </c>
      <c r="C1" s="85"/>
      <c r="D1" s="86"/>
    </row>
    <row r="2" spans="1:5" x14ac:dyDescent="0.25">
      <c r="A2" s="26" t="s">
        <v>741</v>
      </c>
      <c r="B2" s="36">
        <v>2015</v>
      </c>
      <c r="C2" s="36">
        <v>2016</v>
      </c>
      <c r="D2" s="36">
        <v>2017</v>
      </c>
      <c r="E2" s="27" t="s">
        <v>31</v>
      </c>
    </row>
    <row r="3" spans="1:5" x14ac:dyDescent="0.25">
      <c r="A3" s="5" t="s">
        <v>28</v>
      </c>
      <c r="B3" s="11">
        <v>1</v>
      </c>
      <c r="C3" s="11"/>
      <c r="D3" s="11"/>
      <c r="E3" s="28">
        <v>1</v>
      </c>
    </row>
    <row r="4" spans="1:5" x14ac:dyDescent="0.25">
      <c r="A4" s="5" t="s">
        <v>16</v>
      </c>
      <c r="B4" s="11"/>
      <c r="C4" s="11"/>
      <c r="D4" s="11">
        <v>1</v>
      </c>
      <c r="E4" s="28">
        <v>1</v>
      </c>
    </row>
    <row r="5" spans="1:5" x14ac:dyDescent="0.25">
      <c r="A5" s="5" t="s">
        <v>64</v>
      </c>
      <c r="B5" s="11">
        <v>3</v>
      </c>
      <c r="C5" s="11">
        <v>1</v>
      </c>
      <c r="D5" s="11">
        <v>3</v>
      </c>
      <c r="E5" s="28">
        <v>7</v>
      </c>
    </row>
    <row r="6" spans="1:5" x14ac:dyDescent="0.25">
      <c r="A6" s="5" t="s">
        <v>19</v>
      </c>
      <c r="B6" s="11">
        <v>8</v>
      </c>
      <c r="C6" s="11">
        <v>12</v>
      </c>
      <c r="D6" s="11">
        <v>29</v>
      </c>
      <c r="E6" s="28">
        <v>49</v>
      </c>
    </row>
    <row r="7" spans="1:5" x14ac:dyDescent="0.25">
      <c r="A7" s="5" t="s">
        <v>11</v>
      </c>
      <c r="B7" s="11">
        <v>12</v>
      </c>
      <c r="C7" s="11">
        <v>2</v>
      </c>
      <c r="D7" s="11">
        <v>13</v>
      </c>
      <c r="E7" s="28">
        <v>27</v>
      </c>
    </row>
    <row r="8" spans="1:5" x14ac:dyDescent="0.25">
      <c r="A8" s="5" t="s">
        <v>15</v>
      </c>
      <c r="B8" s="11">
        <v>37</v>
      </c>
      <c r="C8" s="11">
        <v>32</v>
      </c>
      <c r="D8" s="11">
        <v>19</v>
      </c>
      <c r="E8" s="28">
        <v>88</v>
      </c>
    </row>
    <row r="9" spans="1:5" x14ac:dyDescent="0.25">
      <c r="A9" s="5" t="s">
        <v>17</v>
      </c>
      <c r="B9" s="11"/>
      <c r="C9" s="11">
        <v>2</v>
      </c>
      <c r="D9" s="11">
        <v>7</v>
      </c>
      <c r="E9" s="28">
        <v>9</v>
      </c>
    </row>
    <row r="10" spans="1:5" x14ac:dyDescent="0.25">
      <c r="A10" s="5" t="s">
        <v>2</v>
      </c>
      <c r="B10" s="11">
        <v>77</v>
      </c>
      <c r="C10" s="11">
        <v>49</v>
      </c>
      <c r="D10" s="11">
        <v>56</v>
      </c>
      <c r="E10" s="28">
        <v>182</v>
      </c>
    </row>
    <row r="11" spans="1:5" x14ac:dyDescent="0.25">
      <c r="A11" s="5" t="s">
        <v>10</v>
      </c>
      <c r="B11" s="11">
        <v>37</v>
      </c>
      <c r="C11" s="11">
        <v>22</v>
      </c>
      <c r="D11" s="11">
        <v>25</v>
      </c>
      <c r="E11" s="28">
        <v>84</v>
      </c>
    </row>
    <row r="12" spans="1:5" x14ac:dyDescent="0.25">
      <c r="A12" s="5" t="s">
        <v>26</v>
      </c>
      <c r="B12" s="11">
        <v>1</v>
      </c>
      <c r="C12" s="11"/>
      <c r="D12" s="11"/>
      <c r="E12" s="28">
        <v>1</v>
      </c>
    </row>
    <row r="13" spans="1:5" x14ac:dyDescent="0.25">
      <c r="A13" s="5" t="s">
        <v>14</v>
      </c>
      <c r="B13" s="11"/>
      <c r="C13" s="11">
        <v>3</v>
      </c>
      <c r="D13" s="11">
        <v>7</v>
      </c>
      <c r="E13" s="28">
        <v>10</v>
      </c>
    </row>
    <row r="14" spans="1:5" x14ac:dyDescent="0.25">
      <c r="A14" s="5" t="s">
        <v>18</v>
      </c>
      <c r="B14" s="11">
        <v>5</v>
      </c>
      <c r="C14" s="11">
        <v>7</v>
      </c>
      <c r="D14" s="11">
        <v>4</v>
      </c>
      <c r="E14" s="28">
        <v>16</v>
      </c>
    </row>
    <row r="15" spans="1:5" x14ac:dyDescent="0.25">
      <c r="A15" s="5" t="s">
        <v>4</v>
      </c>
      <c r="B15" s="11">
        <v>141</v>
      </c>
      <c r="C15" s="11">
        <v>111</v>
      </c>
      <c r="D15" s="11">
        <v>82</v>
      </c>
      <c r="E15" s="28">
        <v>334</v>
      </c>
    </row>
    <row r="16" spans="1:5" x14ac:dyDescent="0.25">
      <c r="A16" s="5" t="s">
        <v>6</v>
      </c>
      <c r="B16" s="11">
        <v>105</v>
      </c>
      <c r="C16" s="11">
        <v>97</v>
      </c>
      <c r="D16" s="11">
        <v>49</v>
      </c>
      <c r="E16" s="28">
        <v>251</v>
      </c>
    </row>
    <row r="17" spans="1:5" s="1" customFormat="1" x14ac:dyDescent="0.25">
      <c r="A17" s="8" t="s">
        <v>31</v>
      </c>
      <c r="B17" s="53">
        <v>427</v>
      </c>
      <c r="C17" s="53">
        <v>338</v>
      </c>
      <c r="D17" s="53">
        <v>295</v>
      </c>
      <c r="E17" s="54">
        <v>1060</v>
      </c>
    </row>
  </sheetData>
  <mergeCells count="1">
    <mergeCell ref="B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C1" sqref="C1:E1"/>
    </sheetView>
  </sheetViews>
  <sheetFormatPr defaultRowHeight="15" x14ac:dyDescent="0.25"/>
  <cols>
    <col min="1" max="1" width="20.42578125" bestFit="1" customWidth="1"/>
    <col min="2" max="2" width="20.42578125" customWidth="1"/>
    <col min="3" max="3" width="8.7109375" style="3" customWidth="1"/>
    <col min="4" max="4" width="19.5703125" style="3" bestFit="1" customWidth="1"/>
    <col min="5" max="5" width="13.42578125" style="3" customWidth="1"/>
    <col min="6" max="6" width="18.28515625" style="3" bestFit="1" customWidth="1"/>
    <col min="7" max="7" width="8.7109375" style="3" customWidth="1"/>
    <col min="8" max="8" width="18.28515625" style="3" customWidth="1"/>
    <col min="9" max="10" width="18.28515625" bestFit="1" customWidth="1"/>
  </cols>
  <sheetData>
    <row r="1" spans="1:8" ht="15.75" thickBot="1" x14ac:dyDescent="0.3">
      <c r="C1" s="87" t="s">
        <v>742</v>
      </c>
      <c r="D1" s="88"/>
      <c r="E1" s="89"/>
    </row>
    <row r="2" spans="1:8" x14ac:dyDescent="0.25">
      <c r="A2" s="59" t="s">
        <v>741</v>
      </c>
      <c r="B2" s="60" t="s">
        <v>750</v>
      </c>
      <c r="C2" s="61">
        <v>2015</v>
      </c>
      <c r="D2" s="61">
        <v>2016</v>
      </c>
      <c r="E2" s="61">
        <v>2017</v>
      </c>
      <c r="F2" s="62" t="s">
        <v>31</v>
      </c>
      <c r="G2"/>
      <c r="H2"/>
    </row>
    <row r="3" spans="1:8" x14ac:dyDescent="0.25">
      <c r="A3" s="63" t="s">
        <v>16</v>
      </c>
      <c r="B3" s="10">
        <v>78</v>
      </c>
      <c r="C3" s="6">
        <v>18</v>
      </c>
      <c r="D3" s="6">
        <v>4</v>
      </c>
      <c r="E3" s="6">
        <v>5</v>
      </c>
      <c r="F3" s="64">
        <v>27</v>
      </c>
      <c r="G3"/>
      <c r="H3"/>
    </row>
    <row r="4" spans="1:8" x14ac:dyDescent="0.25">
      <c r="A4" s="63" t="s">
        <v>64</v>
      </c>
      <c r="B4" s="10">
        <v>41</v>
      </c>
      <c r="C4" s="6">
        <v>194</v>
      </c>
      <c r="D4" s="6">
        <v>146</v>
      </c>
      <c r="E4" s="6">
        <v>37</v>
      </c>
      <c r="F4" s="64">
        <v>377</v>
      </c>
      <c r="G4"/>
      <c r="H4"/>
    </row>
    <row r="5" spans="1:8" x14ac:dyDescent="0.25">
      <c r="A5" s="63" t="s">
        <v>19</v>
      </c>
      <c r="B5" s="10">
        <v>5526</v>
      </c>
      <c r="C5" s="6">
        <v>68</v>
      </c>
      <c r="D5" s="6">
        <v>85</v>
      </c>
      <c r="E5" s="6">
        <v>83</v>
      </c>
      <c r="F5" s="64">
        <v>236</v>
      </c>
      <c r="G5"/>
      <c r="H5"/>
    </row>
    <row r="6" spans="1:8" x14ac:dyDescent="0.25">
      <c r="A6" s="63" t="s">
        <v>11</v>
      </c>
      <c r="B6" s="10">
        <v>624</v>
      </c>
      <c r="C6" s="6">
        <v>26</v>
      </c>
      <c r="D6" s="6">
        <v>50</v>
      </c>
      <c r="E6" s="6">
        <v>44</v>
      </c>
      <c r="F6" s="64">
        <v>120</v>
      </c>
      <c r="G6"/>
      <c r="H6"/>
    </row>
    <row r="7" spans="1:8" x14ac:dyDescent="0.25">
      <c r="A7" s="63" t="s">
        <v>15</v>
      </c>
      <c r="B7" s="10">
        <v>164</v>
      </c>
      <c r="C7" s="6">
        <v>90</v>
      </c>
      <c r="D7" s="6">
        <v>141</v>
      </c>
      <c r="E7" s="6">
        <v>49</v>
      </c>
      <c r="F7" s="64">
        <v>280</v>
      </c>
      <c r="G7"/>
      <c r="H7"/>
    </row>
    <row r="8" spans="1:8" x14ac:dyDescent="0.25">
      <c r="A8" s="63" t="s">
        <v>30</v>
      </c>
      <c r="B8" s="10">
        <v>450</v>
      </c>
      <c r="C8" s="6">
        <v>1</v>
      </c>
      <c r="D8" s="6">
        <v>2</v>
      </c>
      <c r="E8" s="6">
        <v>3</v>
      </c>
      <c r="F8" s="64">
        <v>6</v>
      </c>
      <c r="G8"/>
      <c r="H8"/>
    </row>
    <row r="9" spans="1:8" x14ac:dyDescent="0.25">
      <c r="A9" s="63" t="s">
        <v>17</v>
      </c>
      <c r="B9" s="10">
        <v>103</v>
      </c>
      <c r="C9" s="6">
        <v>67</v>
      </c>
      <c r="D9" s="6">
        <v>31</v>
      </c>
      <c r="E9" s="6">
        <v>27</v>
      </c>
      <c r="F9" s="64">
        <v>125</v>
      </c>
      <c r="G9"/>
      <c r="H9"/>
    </row>
    <row r="10" spans="1:8" x14ac:dyDescent="0.25">
      <c r="A10" s="63" t="s">
        <v>2</v>
      </c>
      <c r="B10" s="10">
        <v>1224</v>
      </c>
      <c r="C10" s="6">
        <v>246</v>
      </c>
      <c r="D10" s="6">
        <v>189</v>
      </c>
      <c r="E10" s="6">
        <v>196</v>
      </c>
      <c r="F10" s="64">
        <v>631</v>
      </c>
      <c r="G10"/>
      <c r="H10"/>
    </row>
    <row r="11" spans="1:8" x14ac:dyDescent="0.25">
      <c r="A11" s="63" t="s">
        <v>10</v>
      </c>
      <c r="B11" s="10">
        <v>40201</v>
      </c>
      <c r="C11" s="6">
        <v>2008</v>
      </c>
      <c r="D11" s="6">
        <v>2235</v>
      </c>
      <c r="E11" s="6">
        <v>2564</v>
      </c>
      <c r="F11" s="64">
        <v>6807</v>
      </c>
      <c r="G11"/>
      <c r="H11"/>
    </row>
    <row r="12" spans="1:8" x14ac:dyDescent="0.25">
      <c r="A12" s="63" t="s">
        <v>14</v>
      </c>
      <c r="B12" s="10">
        <v>1347</v>
      </c>
      <c r="C12" s="6">
        <v>4</v>
      </c>
      <c r="D12" s="6">
        <v>4</v>
      </c>
      <c r="E12" s="6">
        <v>2</v>
      </c>
      <c r="F12" s="64">
        <v>6</v>
      </c>
      <c r="G12"/>
      <c r="H12"/>
    </row>
    <row r="13" spans="1:8" x14ac:dyDescent="0.25">
      <c r="A13" s="63" t="s">
        <v>18</v>
      </c>
      <c r="B13" s="10">
        <v>5843</v>
      </c>
      <c r="C13" s="6">
        <v>192</v>
      </c>
      <c r="D13" s="6">
        <v>182</v>
      </c>
      <c r="E13" s="6">
        <v>119</v>
      </c>
      <c r="F13" s="64">
        <v>493</v>
      </c>
      <c r="G13"/>
      <c r="H13"/>
    </row>
    <row r="14" spans="1:8" x14ac:dyDescent="0.25">
      <c r="A14" s="63" t="s">
        <v>4</v>
      </c>
      <c r="B14" s="10">
        <v>2347</v>
      </c>
      <c r="C14" s="6">
        <v>915</v>
      </c>
      <c r="D14" s="6">
        <v>928</v>
      </c>
      <c r="E14" s="6">
        <v>785</v>
      </c>
      <c r="F14" s="64">
        <v>2628</v>
      </c>
      <c r="G14"/>
      <c r="H14"/>
    </row>
    <row r="15" spans="1:8" x14ac:dyDescent="0.25">
      <c r="A15" s="63" t="s">
        <v>6</v>
      </c>
      <c r="B15" s="10">
        <v>554</v>
      </c>
      <c r="C15" s="6">
        <v>289</v>
      </c>
      <c r="D15" s="6">
        <v>289</v>
      </c>
      <c r="E15" s="6">
        <v>262</v>
      </c>
      <c r="F15" s="64">
        <v>840</v>
      </c>
      <c r="G15"/>
      <c r="H15"/>
    </row>
    <row r="16" spans="1:8" ht="15.75" thickBot="1" x14ac:dyDescent="0.3">
      <c r="A16" s="65" t="s">
        <v>760</v>
      </c>
      <c r="B16" s="56">
        <v>10</v>
      </c>
      <c r="C16" s="40">
        <v>4</v>
      </c>
      <c r="D16" s="40">
        <v>2</v>
      </c>
      <c r="E16" s="40"/>
      <c r="F16" s="66">
        <v>6</v>
      </c>
      <c r="G16"/>
      <c r="H16"/>
    </row>
    <row r="17" spans="1:9" s="1" customFormat="1" x14ac:dyDescent="0.25">
      <c r="A17" s="55" t="s">
        <v>31</v>
      </c>
      <c r="B17" s="55"/>
      <c r="C17" s="39">
        <v>4118</v>
      </c>
      <c r="D17" s="39">
        <v>4288</v>
      </c>
      <c r="E17" s="39">
        <v>4176</v>
      </c>
      <c r="F17" s="39">
        <v>12582</v>
      </c>
      <c r="I17" s="57"/>
    </row>
    <row r="18" spans="1:9" x14ac:dyDescent="0.25">
      <c r="F18"/>
      <c r="G18"/>
      <c r="H18"/>
    </row>
    <row r="19" spans="1:9" x14ac:dyDescent="0.25">
      <c r="F19"/>
      <c r="G19"/>
      <c r="H19"/>
    </row>
  </sheetData>
  <mergeCells count="1">
    <mergeCell ref="C1:E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5"/>
  <sheetViews>
    <sheetView workbookViewId="0">
      <selection activeCell="N8" sqref="N8"/>
    </sheetView>
  </sheetViews>
  <sheetFormatPr defaultRowHeight="15" x14ac:dyDescent="0.25"/>
  <cols>
    <col min="1" max="1" width="21.85546875" bestFit="1" customWidth="1"/>
    <col min="2" max="2" width="39" bestFit="1" customWidth="1"/>
  </cols>
  <sheetData>
    <row r="1" spans="1:10" ht="156.75" x14ac:dyDescent="0.25">
      <c r="A1" s="68" t="s">
        <v>33</v>
      </c>
      <c r="B1" s="68" t="s">
        <v>764</v>
      </c>
      <c r="C1" s="69" t="s">
        <v>744</v>
      </c>
      <c r="D1" s="69" t="s">
        <v>3</v>
      </c>
      <c r="E1" s="69" t="s">
        <v>7</v>
      </c>
      <c r="F1" s="69" t="s">
        <v>9</v>
      </c>
      <c r="G1" s="69" t="s">
        <v>8</v>
      </c>
      <c r="H1" s="69" t="s">
        <v>20</v>
      </c>
      <c r="I1" s="69" t="s">
        <v>5</v>
      </c>
      <c r="J1" s="69" t="s">
        <v>12</v>
      </c>
    </row>
    <row r="2" spans="1:10" x14ac:dyDescent="0.25">
      <c r="A2" s="8" t="s">
        <v>37</v>
      </c>
      <c r="B2" s="5" t="s">
        <v>765</v>
      </c>
      <c r="C2" s="67"/>
      <c r="D2" s="67"/>
      <c r="E2" s="67"/>
      <c r="F2" s="67"/>
      <c r="G2" s="67" t="s">
        <v>1228</v>
      </c>
      <c r="H2" s="67"/>
      <c r="I2" s="67"/>
      <c r="J2" s="67"/>
    </row>
    <row r="3" spans="1:10" x14ac:dyDescent="0.25">
      <c r="A3" s="8" t="s">
        <v>37</v>
      </c>
      <c r="B3" s="5" t="s">
        <v>766</v>
      </c>
      <c r="C3" s="67"/>
      <c r="D3" s="67"/>
      <c r="E3" s="67"/>
      <c r="F3" s="67" t="s">
        <v>1228</v>
      </c>
      <c r="G3" s="67" t="s">
        <v>1228</v>
      </c>
      <c r="H3" s="67"/>
      <c r="I3" s="67"/>
      <c r="J3" s="67"/>
    </row>
    <row r="4" spans="1:10" x14ac:dyDescent="0.25">
      <c r="A4" s="8" t="s">
        <v>37</v>
      </c>
      <c r="B4" s="5" t="s">
        <v>767</v>
      </c>
      <c r="C4" s="67"/>
      <c r="D4" s="67"/>
      <c r="E4" s="67"/>
      <c r="F4" s="67"/>
      <c r="G4" s="67" t="s">
        <v>1228</v>
      </c>
      <c r="H4" s="67"/>
      <c r="I4" s="67"/>
      <c r="J4" s="67"/>
    </row>
    <row r="5" spans="1:10" x14ac:dyDescent="0.25">
      <c r="A5" s="8" t="s">
        <v>37</v>
      </c>
      <c r="B5" s="5" t="s">
        <v>768</v>
      </c>
      <c r="C5" s="67"/>
      <c r="D5" s="67"/>
      <c r="E5" s="67" t="s">
        <v>1228</v>
      </c>
      <c r="F5" s="67"/>
      <c r="G5" s="67" t="s">
        <v>1228</v>
      </c>
      <c r="H5" s="67"/>
      <c r="I5" s="67" t="s">
        <v>1228</v>
      </c>
      <c r="J5" s="67"/>
    </row>
    <row r="6" spans="1:10" x14ac:dyDescent="0.25">
      <c r="A6" s="8" t="s">
        <v>37</v>
      </c>
      <c r="B6" s="5" t="s">
        <v>769</v>
      </c>
      <c r="C6" s="67"/>
      <c r="D6" s="67"/>
      <c r="E6" s="67"/>
      <c r="F6" s="67" t="s">
        <v>1228</v>
      </c>
      <c r="G6" s="67" t="s">
        <v>1228</v>
      </c>
      <c r="H6" s="67"/>
      <c r="I6" s="67"/>
      <c r="J6" s="67"/>
    </row>
    <row r="7" spans="1:10" x14ac:dyDescent="0.25">
      <c r="A7" s="8" t="s">
        <v>37</v>
      </c>
      <c r="B7" s="5" t="s">
        <v>770</v>
      </c>
      <c r="C7" s="67"/>
      <c r="D7" s="67"/>
      <c r="E7" s="67"/>
      <c r="F7" s="67"/>
      <c r="G7" s="67" t="s">
        <v>1228</v>
      </c>
      <c r="H7" s="67"/>
      <c r="I7" s="67"/>
      <c r="J7" s="67"/>
    </row>
    <row r="8" spans="1:10" x14ac:dyDescent="0.25">
      <c r="A8" s="8" t="s">
        <v>37</v>
      </c>
      <c r="B8" s="5" t="s">
        <v>771</v>
      </c>
      <c r="C8" s="67" t="s">
        <v>1228</v>
      </c>
      <c r="D8" s="67"/>
      <c r="E8" s="67" t="s">
        <v>1228</v>
      </c>
      <c r="F8" s="67" t="s">
        <v>1228</v>
      </c>
      <c r="G8" s="67" t="s">
        <v>1228</v>
      </c>
      <c r="H8" s="67"/>
      <c r="I8" s="67" t="s">
        <v>1228</v>
      </c>
      <c r="J8" s="67" t="s">
        <v>1228</v>
      </c>
    </row>
    <row r="9" spans="1:10" x14ac:dyDescent="0.25">
      <c r="A9" s="8" t="s">
        <v>37</v>
      </c>
      <c r="B9" s="5" t="s">
        <v>772</v>
      </c>
      <c r="C9" s="67"/>
      <c r="D9" s="67"/>
      <c r="E9" s="67"/>
      <c r="F9" s="67" t="s">
        <v>1228</v>
      </c>
      <c r="G9" s="67" t="s">
        <v>1228</v>
      </c>
      <c r="H9" s="67"/>
      <c r="I9" s="67"/>
      <c r="J9" s="67"/>
    </row>
    <row r="10" spans="1:10" x14ac:dyDescent="0.25">
      <c r="A10" s="8" t="s">
        <v>37</v>
      </c>
      <c r="B10" s="5" t="s">
        <v>773</v>
      </c>
      <c r="C10" s="67"/>
      <c r="D10" s="67" t="s">
        <v>1228</v>
      </c>
      <c r="E10" s="67" t="s">
        <v>1228</v>
      </c>
      <c r="F10" s="67" t="s">
        <v>1228</v>
      </c>
      <c r="G10" s="67" t="s">
        <v>1228</v>
      </c>
      <c r="H10" s="67"/>
      <c r="I10" s="67" t="s">
        <v>1228</v>
      </c>
      <c r="J10" s="67"/>
    </row>
    <row r="11" spans="1:10" x14ac:dyDescent="0.25">
      <c r="A11" s="8" t="s">
        <v>37</v>
      </c>
      <c r="B11" s="5" t="s">
        <v>774</v>
      </c>
      <c r="C11" s="67"/>
      <c r="D11" s="67"/>
      <c r="E11" s="67"/>
      <c r="F11" s="67"/>
      <c r="G11" s="67" t="s">
        <v>1228</v>
      </c>
      <c r="H11" s="67"/>
      <c r="I11" s="67"/>
      <c r="J11" s="67"/>
    </row>
    <row r="12" spans="1:10" x14ac:dyDescent="0.25">
      <c r="A12" s="8" t="s">
        <v>37</v>
      </c>
      <c r="B12" s="5" t="s">
        <v>775</v>
      </c>
      <c r="C12" s="67"/>
      <c r="D12" s="67"/>
      <c r="E12" s="67"/>
      <c r="F12" s="67"/>
      <c r="G12" s="67" t="s">
        <v>1228</v>
      </c>
      <c r="H12" s="67"/>
      <c r="I12" s="67"/>
      <c r="J12" s="67"/>
    </row>
    <row r="13" spans="1:10" x14ac:dyDescent="0.25">
      <c r="A13" s="8" t="s">
        <v>37</v>
      </c>
      <c r="B13" s="5" t="s">
        <v>776</v>
      </c>
      <c r="C13" s="67"/>
      <c r="D13" s="67"/>
      <c r="E13" s="67" t="s">
        <v>1228</v>
      </c>
      <c r="F13" s="67"/>
      <c r="G13" s="67" t="s">
        <v>1228</v>
      </c>
      <c r="H13" s="67"/>
      <c r="I13" s="67"/>
      <c r="J13" s="67"/>
    </row>
    <row r="14" spans="1:10" x14ac:dyDescent="0.25">
      <c r="A14" s="8" t="s">
        <v>37</v>
      </c>
      <c r="B14" s="5" t="s">
        <v>777</v>
      </c>
      <c r="C14" s="67"/>
      <c r="D14" s="67"/>
      <c r="E14" s="67"/>
      <c r="F14" s="67" t="s">
        <v>1228</v>
      </c>
      <c r="G14" s="67" t="s">
        <v>1228</v>
      </c>
      <c r="H14" s="67"/>
      <c r="I14" s="67"/>
      <c r="J14" s="67"/>
    </row>
    <row r="15" spans="1:10" x14ac:dyDescent="0.25">
      <c r="A15" s="8" t="s">
        <v>51</v>
      </c>
      <c r="B15" s="5" t="s">
        <v>778</v>
      </c>
      <c r="C15" s="67"/>
      <c r="D15" s="67"/>
      <c r="E15" s="67"/>
      <c r="F15" s="67" t="s">
        <v>1228</v>
      </c>
      <c r="G15" s="67"/>
      <c r="H15" s="67"/>
      <c r="I15" s="67"/>
      <c r="J15" s="67"/>
    </row>
    <row r="16" spans="1:10" x14ac:dyDescent="0.25">
      <c r="A16" s="8" t="s">
        <v>51</v>
      </c>
      <c r="B16" s="5" t="s">
        <v>779</v>
      </c>
      <c r="C16" s="67"/>
      <c r="D16" s="67"/>
      <c r="E16" s="67"/>
      <c r="F16" s="67"/>
      <c r="G16" s="67" t="s">
        <v>1228</v>
      </c>
      <c r="H16" s="67"/>
      <c r="I16" s="67"/>
      <c r="J16" s="67"/>
    </row>
    <row r="17" spans="1:10" x14ac:dyDescent="0.25">
      <c r="A17" s="8" t="s">
        <v>51</v>
      </c>
      <c r="B17" s="5" t="s">
        <v>780</v>
      </c>
      <c r="C17" s="67" t="s">
        <v>1228</v>
      </c>
      <c r="D17" s="67" t="s">
        <v>1228</v>
      </c>
      <c r="E17" s="67" t="s">
        <v>1228</v>
      </c>
      <c r="F17" s="67" t="s">
        <v>1228</v>
      </c>
      <c r="G17" s="67" t="s">
        <v>1228</v>
      </c>
      <c r="H17" s="67"/>
      <c r="I17" s="67" t="s">
        <v>1228</v>
      </c>
      <c r="J17" s="67"/>
    </row>
    <row r="18" spans="1:10" x14ac:dyDescent="0.25">
      <c r="A18" s="8" t="s">
        <v>51</v>
      </c>
      <c r="B18" s="5" t="s">
        <v>781</v>
      </c>
      <c r="C18" s="67"/>
      <c r="D18" s="67"/>
      <c r="E18" s="67"/>
      <c r="F18" s="67"/>
      <c r="G18" s="67" t="s">
        <v>1228</v>
      </c>
      <c r="H18" s="67"/>
      <c r="I18" s="67"/>
      <c r="J18" s="67"/>
    </row>
    <row r="19" spans="1:10" x14ac:dyDescent="0.25">
      <c r="A19" s="8" t="s">
        <v>51</v>
      </c>
      <c r="B19" s="5" t="s">
        <v>782</v>
      </c>
      <c r="C19" s="67"/>
      <c r="D19" s="67"/>
      <c r="E19" s="67"/>
      <c r="F19" s="67"/>
      <c r="G19" s="67" t="s">
        <v>1228</v>
      </c>
      <c r="H19" s="67"/>
      <c r="I19" s="67"/>
      <c r="J19" s="67"/>
    </row>
    <row r="20" spans="1:10" x14ac:dyDescent="0.25">
      <c r="A20" s="8" t="s">
        <v>51</v>
      </c>
      <c r="B20" s="5" t="s">
        <v>783</v>
      </c>
      <c r="C20" s="67"/>
      <c r="D20" s="67"/>
      <c r="E20" s="67"/>
      <c r="F20" s="67"/>
      <c r="G20" s="67" t="s">
        <v>1228</v>
      </c>
      <c r="H20" s="67"/>
      <c r="I20" s="67"/>
      <c r="J20" s="67"/>
    </row>
    <row r="21" spans="1:10" x14ac:dyDescent="0.25">
      <c r="A21" s="8" t="s">
        <v>51</v>
      </c>
      <c r="B21" s="5" t="s">
        <v>784</v>
      </c>
      <c r="C21" s="67"/>
      <c r="D21" s="67"/>
      <c r="E21" s="67" t="s">
        <v>1228</v>
      </c>
      <c r="F21" s="67" t="s">
        <v>1228</v>
      </c>
      <c r="G21" s="67" t="s">
        <v>1228</v>
      </c>
      <c r="H21" s="67"/>
      <c r="I21" s="67" t="s">
        <v>1228</v>
      </c>
      <c r="J21" s="67"/>
    </row>
    <row r="22" spans="1:10" x14ac:dyDescent="0.25">
      <c r="A22" s="8" t="s">
        <v>51</v>
      </c>
      <c r="B22" s="5" t="s">
        <v>785</v>
      </c>
      <c r="C22" s="67"/>
      <c r="D22" s="67"/>
      <c r="E22" s="67"/>
      <c r="F22" s="67"/>
      <c r="G22" s="67" t="s">
        <v>1228</v>
      </c>
      <c r="H22" s="67"/>
      <c r="I22" s="67"/>
      <c r="J22" s="67"/>
    </row>
    <row r="23" spans="1:10" x14ac:dyDescent="0.25">
      <c r="A23" s="8" t="s">
        <v>52</v>
      </c>
      <c r="B23" s="5" t="s">
        <v>786</v>
      </c>
      <c r="C23" s="67"/>
      <c r="D23" s="67"/>
      <c r="E23" s="67"/>
      <c r="F23" s="67"/>
      <c r="G23" s="67" t="s">
        <v>1228</v>
      </c>
      <c r="H23" s="67"/>
      <c r="I23" s="67"/>
      <c r="J23" s="67"/>
    </row>
    <row r="24" spans="1:10" x14ac:dyDescent="0.25">
      <c r="A24" s="8" t="s">
        <v>52</v>
      </c>
      <c r="B24" s="5" t="s">
        <v>787</v>
      </c>
      <c r="C24" s="67"/>
      <c r="D24" s="67"/>
      <c r="E24" s="67"/>
      <c r="F24" s="67"/>
      <c r="G24" s="67" t="s">
        <v>1228</v>
      </c>
      <c r="H24" s="67"/>
      <c r="I24" s="67"/>
      <c r="J24" s="67"/>
    </row>
    <row r="25" spans="1:10" x14ac:dyDescent="0.25">
      <c r="A25" s="8" t="s">
        <v>52</v>
      </c>
      <c r="B25" s="5" t="s">
        <v>788</v>
      </c>
      <c r="C25" s="67"/>
      <c r="D25" s="67"/>
      <c r="E25" s="67"/>
      <c r="F25" s="67"/>
      <c r="G25" s="67" t="s">
        <v>1228</v>
      </c>
      <c r="H25" s="67"/>
      <c r="I25" s="67"/>
      <c r="J25" s="67"/>
    </row>
    <row r="26" spans="1:10" x14ac:dyDescent="0.25">
      <c r="A26" s="8" t="s">
        <v>52</v>
      </c>
      <c r="B26" s="5" t="s">
        <v>789</v>
      </c>
      <c r="C26" s="67"/>
      <c r="D26" s="67"/>
      <c r="E26" s="67"/>
      <c r="F26" s="67"/>
      <c r="G26" s="67" t="s">
        <v>1228</v>
      </c>
      <c r="H26" s="67"/>
      <c r="I26" s="67"/>
      <c r="J26" s="67"/>
    </row>
    <row r="27" spans="1:10" x14ac:dyDescent="0.25">
      <c r="A27" s="8" t="s">
        <v>52</v>
      </c>
      <c r="B27" s="5" t="s">
        <v>790</v>
      </c>
      <c r="C27" s="67"/>
      <c r="D27" s="67"/>
      <c r="E27" s="67"/>
      <c r="F27" s="67"/>
      <c r="G27" s="67" t="s">
        <v>1228</v>
      </c>
      <c r="H27" s="67"/>
      <c r="I27" s="67"/>
      <c r="J27" s="67"/>
    </row>
    <row r="28" spans="1:10" x14ac:dyDescent="0.25">
      <c r="A28" s="8" t="s">
        <v>52</v>
      </c>
      <c r="B28" s="5" t="s">
        <v>791</v>
      </c>
      <c r="C28" s="67"/>
      <c r="D28" s="67" t="s">
        <v>1228</v>
      </c>
      <c r="E28" s="67" t="s">
        <v>1228</v>
      </c>
      <c r="F28" s="67" t="s">
        <v>1228</v>
      </c>
      <c r="G28" s="67" t="s">
        <v>1228</v>
      </c>
      <c r="H28" s="67"/>
      <c r="I28" s="67" t="s">
        <v>1228</v>
      </c>
      <c r="J28" s="67"/>
    </row>
    <row r="29" spans="1:10" x14ac:dyDescent="0.25">
      <c r="A29" s="8" t="s">
        <v>52</v>
      </c>
      <c r="B29" s="5" t="s">
        <v>792</v>
      </c>
      <c r="C29" s="67"/>
      <c r="D29" s="67"/>
      <c r="E29" s="67"/>
      <c r="F29" s="67"/>
      <c r="G29" s="67" t="s">
        <v>1228</v>
      </c>
      <c r="H29" s="67"/>
      <c r="I29" s="67"/>
      <c r="J29" s="67"/>
    </row>
    <row r="30" spans="1:10" x14ac:dyDescent="0.25">
      <c r="A30" s="8" t="s">
        <v>52</v>
      </c>
      <c r="B30" s="5" t="s">
        <v>793</v>
      </c>
      <c r="C30" s="67"/>
      <c r="D30" s="67"/>
      <c r="E30" s="67" t="s">
        <v>1228</v>
      </c>
      <c r="F30" s="67" t="s">
        <v>1228</v>
      </c>
      <c r="G30" s="67" t="s">
        <v>1228</v>
      </c>
      <c r="H30" s="67"/>
      <c r="I30" s="67" t="s">
        <v>1228</v>
      </c>
      <c r="J30" s="67"/>
    </row>
    <row r="31" spans="1:10" x14ac:dyDescent="0.25">
      <c r="A31" s="8" t="s">
        <v>52</v>
      </c>
      <c r="B31" s="5" t="s">
        <v>794</v>
      </c>
      <c r="C31" s="67"/>
      <c r="D31" s="67"/>
      <c r="E31" s="67" t="s">
        <v>1228</v>
      </c>
      <c r="F31" s="67" t="s">
        <v>1228</v>
      </c>
      <c r="G31" s="67" t="s">
        <v>1228</v>
      </c>
      <c r="H31" s="67"/>
      <c r="I31" s="67"/>
      <c r="J31" s="67"/>
    </row>
    <row r="32" spans="1:10" x14ac:dyDescent="0.25">
      <c r="A32" s="8" t="s">
        <v>52</v>
      </c>
      <c r="B32" s="5" t="s">
        <v>795</v>
      </c>
      <c r="C32" s="67"/>
      <c r="D32" s="67"/>
      <c r="E32" s="67"/>
      <c r="F32" s="67" t="s">
        <v>1228</v>
      </c>
      <c r="G32" s="67"/>
      <c r="H32" s="67"/>
      <c r="I32" s="67"/>
      <c r="J32" s="67"/>
    </row>
    <row r="33" spans="1:10" x14ac:dyDescent="0.25">
      <c r="A33" s="8" t="s">
        <v>52</v>
      </c>
      <c r="B33" s="5" t="s">
        <v>796</v>
      </c>
      <c r="C33" s="67"/>
      <c r="D33" s="67"/>
      <c r="E33" s="67"/>
      <c r="F33" s="67"/>
      <c r="G33" s="67" t="s">
        <v>1228</v>
      </c>
      <c r="H33" s="67"/>
      <c r="I33" s="67"/>
      <c r="J33" s="67"/>
    </row>
    <row r="34" spans="1:10" x14ac:dyDescent="0.25">
      <c r="A34" s="8" t="s">
        <v>52</v>
      </c>
      <c r="B34" s="5" t="s">
        <v>797</v>
      </c>
      <c r="C34" s="67"/>
      <c r="D34" s="67"/>
      <c r="E34" s="67"/>
      <c r="F34" s="67"/>
      <c r="G34" s="67" t="s">
        <v>1228</v>
      </c>
      <c r="H34" s="67"/>
      <c r="I34" s="67"/>
      <c r="J34" s="67"/>
    </row>
    <row r="35" spans="1:10" x14ac:dyDescent="0.25">
      <c r="A35" s="8" t="s">
        <v>52</v>
      </c>
      <c r="B35" s="5" t="s">
        <v>798</v>
      </c>
      <c r="C35" s="67"/>
      <c r="D35" s="67"/>
      <c r="E35" s="67"/>
      <c r="F35" s="67"/>
      <c r="G35" s="67" t="s">
        <v>1228</v>
      </c>
      <c r="H35" s="67"/>
      <c r="I35" s="67"/>
      <c r="J35" s="67"/>
    </row>
    <row r="36" spans="1:10" x14ac:dyDescent="0.25">
      <c r="A36" s="8" t="s">
        <v>52</v>
      </c>
      <c r="B36" s="5" t="s">
        <v>799</v>
      </c>
      <c r="C36" s="67"/>
      <c r="D36" s="67"/>
      <c r="E36" s="67"/>
      <c r="F36" s="67"/>
      <c r="G36" s="67" t="s">
        <v>1228</v>
      </c>
      <c r="H36" s="67"/>
      <c r="I36" s="67"/>
      <c r="J36" s="67"/>
    </row>
    <row r="37" spans="1:10" x14ac:dyDescent="0.25">
      <c r="A37" s="8" t="s">
        <v>52</v>
      </c>
      <c r="B37" s="5" t="s">
        <v>800</v>
      </c>
      <c r="C37" s="67"/>
      <c r="D37" s="67"/>
      <c r="E37" s="67"/>
      <c r="F37" s="67"/>
      <c r="G37" s="67" t="s">
        <v>1228</v>
      </c>
      <c r="H37" s="67"/>
      <c r="I37" s="67"/>
      <c r="J37" s="67"/>
    </row>
    <row r="38" spans="1:10" x14ac:dyDescent="0.25">
      <c r="A38" s="8" t="s">
        <v>52</v>
      </c>
      <c r="B38" s="5" t="s">
        <v>801</v>
      </c>
      <c r="C38" s="67"/>
      <c r="D38" s="67"/>
      <c r="E38" s="67"/>
      <c r="F38" s="67"/>
      <c r="G38" s="67" t="s">
        <v>1228</v>
      </c>
      <c r="H38" s="67"/>
      <c r="I38" s="67"/>
      <c r="J38" s="67"/>
    </row>
    <row r="39" spans="1:10" x14ac:dyDescent="0.25">
      <c r="A39" s="8" t="s">
        <v>52</v>
      </c>
      <c r="B39" s="5" t="s">
        <v>802</v>
      </c>
      <c r="C39" s="67"/>
      <c r="D39" s="67"/>
      <c r="E39" s="67"/>
      <c r="F39" s="67"/>
      <c r="G39" s="67" t="s">
        <v>1228</v>
      </c>
      <c r="H39" s="67"/>
      <c r="I39" s="67"/>
      <c r="J39" s="67"/>
    </row>
    <row r="40" spans="1:10" x14ac:dyDescent="0.25">
      <c r="A40" s="8" t="s">
        <v>52</v>
      </c>
      <c r="B40" s="5" t="s">
        <v>803</v>
      </c>
      <c r="C40" s="67" t="s">
        <v>1228</v>
      </c>
      <c r="D40" s="67"/>
      <c r="E40" s="67"/>
      <c r="F40" s="67"/>
      <c r="G40" s="67"/>
      <c r="H40" s="67"/>
      <c r="I40" s="67"/>
      <c r="J40" s="67"/>
    </row>
    <row r="41" spans="1:10" x14ac:dyDescent="0.25">
      <c r="A41" s="8" t="s">
        <v>52</v>
      </c>
      <c r="B41" s="5" t="s">
        <v>804</v>
      </c>
      <c r="C41" s="67"/>
      <c r="D41" s="67" t="s">
        <v>1228</v>
      </c>
      <c r="E41" s="67" t="s">
        <v>1228</v>
      </c>
      <c r="F41" s="67" t="s">
        <v>1228</v>
      </c>
      <c r="G41" s="67" t="s">
        <v>1228</v>
      </c>
      <c r="H41" s="67"/>
      <c r="I41" s="67" t="s">
        <v>1228</v>
      </c>
      <c r="J41" s="67"/>
    </row>
    <row r="42" spans="1:10" x14ac:dyDescent="0.25">
      <c r="A42" s="8" t="s">
        <v>52</v>
      </c>
      <c r="B42" s="5" t="s">
        <v>805</v>
      </c>
      <c r="C42" s="67"/>
      <c r="D42" s="67"/>
      <c r="E42" s="67"/>
      <c r="F42" s="67"/>
      <c r="G42" s="67" t="s">
        <v>1228</v>
      </c>
      <c r="H42" s="67"/>
      <c r="I42" s="67"/>
      <c r="J42" s="67"/>
    </row>
    <row r="43" spans="1:10" x14ac:dyDescent="0.25">
      <c r="A43" s="8" t="s">
        <v>52</v>
      </c>
      <c r="B43" s="5" t="s">
        <v>806</v>
      </c>
      <c r="C43" s="67"/>
      <c r="D43" s="67"/>
      <c r="E43" s="67"/>
      <c r="F43" s="67"/>
      <c r="G43" s="67" t="s">
        <v>1228</v>
      </c>
      <c r="H43" s="67"/>
      <c r="I43" s="67"/>
      <c r="J43" s="67"/>
    </row>
    <row r="44" spans="1:10" x14ac:dyDescent="0.25">
      <c r="A44" s="8" t="s">
        <v>52</v>
      </c>
      <c r="B44" s="5" t="s">
        <v>807</v>
      </c>
      <c r="C44" s="67"/>
      <c r="D44" s="67"/>
      <c r="E44" s="67"/>
      <c r="F44" s="67"/>
      <c r="G44" s="67" t="s">
        <v>1228</v>
      </c>
      <c r="H44" s="67"/>
      <c r="I44" s="67"/>
      <c r="J44" s="67"/>
    </row>
    <row r="45" spans="1:10" x14ac:dyDescent="0.25">
      <c r="A45" s="8" t="s">
        <v>52</v>
      </c>
      <c r="B45" s="5" t="s">
        <v>808</v>
      </c>
      <c r="C45" s="67"/>
      <c r="D45" s="67"/>
      <c r="E45" s="67"/>
      <c r="F45" s="67"/>
      <c r="G45" s="67" t="s">
        <v>1228</v>
      </c>
      <c r="H45" s="67"/>
      <c r="I45" s="67"/>
      <c r="J45" s="67"/>
    </row>
    <row r="46" spans="1:10" x14ac:dyDescent="0.25">
      <c r="A46" s="8" t="s">
        <v>52</v>
      </c>
      <c r="B46" s="5" t="s">
        <v>809</v>
      </c>
      <c r="C46" s="67"/>
      <c r="D46" s="67"/>
      <c r="E46" s="67"/>
      <c r="F46" s="67"/>
      <c r="G46" s="67" t="s">
        <v>1228</v>
      </c>
      <c r="H46" s="67"/>
      <c r="I46" s="67"/>
      <c r="J46" s="67"/>
    </row>
    <row r="47" spans="1:10" x14ac:dyDescent="0.25">
      <c r="A47" s="8" t="s">
        <v>52</v>
      </c>
      <c r="B47" s="5" t="s">
        <v>810</v>
      </c>
      <c r="C47" s="67"/>
      <c r="D47" s="67"/>
      <c r="E47" s="67" t="s">
        <v>1228</v>
      </c>
      <c r="F47" s="67" t="s">
        <v>1228</v>
      </c>
      <c r="G47" s="67" t="s">
        <v>1228</v>
      </c>
      <c r="H47" s="67"/>
      <c r="I47" s="67"/>
      <c r="J47" s="67"/>
    </row>
    <row r="48" spans="1:10" x14ac:dyDescent="0.25">
      <c r="A48" s="8" t="s">
        <v>52</v>
      </c>
      <c r="B48" s="5" t="s">
        <v>811</v>
      </c>
      <c r="C48" s="67"/>
      <c r="D48" s="67"/>
      <c r="E48" s="67"/>
      <c r="F48" s="67"/>
      <c r="G48" s="67" t="s">
        <v>1228</v>
      </c>
      <c r="H48" s="67"/>
      <c r="I48" s="67"/>
      <c r="J48" s="67"/>
    </row>
    <row r="49" spans="1:10" x14ac:dyDescent="0.25">
      <c r="A49" s="8" t="s">
        <v>44</v>
      </c>
      <c r="B49" s="5" t="s">
        <v>812</v>
      </c>
      <c r="C49" s="67"/>
      <c r="D49" s="67"/>
      <c r="E49" s="67"/>
      <c r="F49" s="67"/>
      <c r="G49" s="67" t="s">
        <v>1228</v>
      </c>
      <c r="H49" s="67"/>
      <c r="I49" s="67"/>
      <c r="J49" s="67"/>
    </row>
    <row r="50" spans="1:10" x14ac:dyDescent="0.25">
      <c r="A50" s="8" t="s">
        <v>44</v>
      </c>
      <c r="B50" s="5" t="s">
        <v>813</v>
      </c>
      <c r="C50" s="67"/>
      <c r="D50" s="67"/>
      <c r="E50" s="67"/>
      <c r="F50" s="67"/>
      <c r="G50" s="67" t="s">
        <v>1228</v>
      </c>
      <c r="H50" s="67"/>
      <c r="I50" s="67"/>
      <c r="J50" s="67"/>
    </row>
    <row r="51" spans="1:10" x14ac:dyDescent="0.25">
      <c r="A51" s="8" t="s">
        <v>44</v>
      </c>
      <c r="B51" s="5" t="s">
        <v>814</v>
      </c>
      <c r="C51" s="67"/>
      <c r="D51" s="67"/>
      <c r="E51" s="67" t="s">
        <v>1228</v>
      </c>
      <c r="F51" s="67" t="s">
        <v>1228</v>
      </c>
      <c r="G51" s="67" t="s">
        <v>1228</v>
      </c>
      <c r="H51" s="67"/>
      <c r="I51" s="67" t="s">
        <v>1228</v>
      </c>
      <c r="J51" s="67"/>
    </row>
    <row r="52" spans="1:10" x14ac:dyDescent="0.25">
      <c r="A52" s="8" t="s">
        <v>44</v>
      </c>
      <c r="B52" s="5" t="s">
        <v>815</v>
      </c>
      <c r="C52" s="67"/>
      <c r="D52" s="67"/>
      <c r="E52" s="67"/>
      <c r="F52" s="67"/>
      <c r="G52" s="67" t="s">
        <v>1228</v>
      </c>
      <c r="H52" s="67"/>
      <c r="I52" s="67"/>
      <c r="J52" s="67"/>
    </row>
    <row r="53" spans="1:10" x14ac:dyDescent="0.25">
      <c r="A53" s="8" t="s">
        <v>44</v>
      </c>
      <c r="B53" s="5" t="s">
        <v>816</v>
      </c>
      <c r="C53" s="67"/>
      <c r="D53" s="67"/>
      <c r="E53" s="67" t="s">
        <v>1228</v>
      </c>
      <c r="F53" s="67" t="s">
        <v>1228</v>
      </c>
      <c r="G53" s="67" t="s">
        <v>1228</v>
      </c>
      <c r="H53" s="67"/>
      <c r="I53" s="67" t="s">
        <v>1228</v>
      </c>
      <c r="J53" s="67"/>
    </row>
    <row r="54" spans="1:10" x14ac:dyDescent="0.25">
      <c r="A54" s="8" t="s">
        <v>44</v>
      </c>
      <c r="B54" s="5" t="s">
        <v>817</v>
      </c>
      <c r="C54" s="67"/>
      <c r="D54" s="67"/>
      <c r="E54" s="67"/>
      <c r="F54" s="67" t="s">
        <v>1228</v>
      </c>
      <c r="G54" s="67"/>
      <c r="H54" s="67"/>
      <c r="I54" s="67"/>
      <c r="J54" s="67"/>
    </row>
    <row r="55" spans="1:10" x14ac:dyDescent="0.25">
      <c r="A55" s="8" t="s">
        <v>44</v>
      </c>
      <c r="B55" s="5" t="s">
        <v>818</v>
      </c>
      <c r="C55" s="67"/>
      <c r="D55" s="67"/>
      <c r="E55" s="67" t="s">
        <v>1228</v>
      </c>
      <c r="F55" s="67" t="s">
        <v>1228</v>
      </c>
      <c r="G55" s="67" t="s">
        <v>1228</v>
      </c>
      <c r="H55" s="67"/>
      <c r="I55" s="67" t="s">
        <v>1228</v>
      </c>
      <c r="J55" s="67"/>
    </row>
    <row r="56" spans="1:10" x14ac:dyDescent="0.25">
      <c r="A56" s="8" t="s">
        <v>44</v>
      </c>
      <c r="B56" s="5" t="s">
        <v>819</v>
      </c>
      <c r="C56" s="67"/>
      <c r="D56" s="67"/>
      <c r="E56" s="67"/>
      <c r="F56" s="67"/>
      <c r="G56" s="67" t="s">
        <v>1228</v>
      </c>
      <c r="H56" s="67"/>
      <c r="I56" s="67"/>
      <c r="J56" s="67"/>
    </row>
    <row r="57" spans="1:10" x14ac:dyDescent="0.25">
      <c r="A57" s="8" t="s">
        <v>44</v>
      </c>
      <c r="B57" s="5" t="s">
        <v>820</v>
      </c>
      <c r="C57" s="67"/>
      <c r="D57" s="67"/>
      <c r="E57" s="67"/>
      <c r="F57" s="67"/>
      <c r="G57" s="67" t="s">
        <v>1228</v>
      </c>
      <c r="H57" s="67"/>
      <c r="I57" s="67"/>
      <c r="J57" s="67"/>
    </row>
    <row r="58" spans="1:10" x14ac:dyDescent="0.25">
      <c r="A58" s="8" t="s">
        <v>44</v>
      </c>
      <c r="B58" s="5" t="s">
        <v>821</v>
      </c>
      <c r="C58" s="67"/>
      <c r="D58" s="67"/>
      <c r="E58" s="67"/>
      <c r="F58" s="67"/>
      <c r="G58" s="67"/>
      <c r="H58" s="67"/>
      <c r="I58" s="67" t="s">
        <v>1228</v>
      </c>
      <c r="J58" s="67"/>
    </row>
    <row r="59" spans="1:10" x14ac:dyDescent="0.25">
      <c r="A59" s="8" t="s">
        <v>44</v>
      </c>
      <c r="B59" s="5" t="s">
        <v>822</v>
      </c>
      <c r="C59" s="67"/>
      <c r="D59" s="67"/>
      <c r="E59" s="67"/>
      <c r="F59" s="67"/>
      <c r="G59" s="67" t="s">
        <v>1228</v>
      </c>
      <c r="H59" s="67"/>
      <c r="I59" s="67"/>
      <c r="J59" s="67"/>
    </row>
    <row r="60" spans="1:10" x14ac:dyDescent="0.25">
      <c r="A60" s="8" t="s">
        <v>44</v>
      </c>
      <c r="B60" s="5" t="s">
        <v>823</v>
      </c>
      <c r="C60" s="67"/>
      <c r="D60" s="67"/>
      <c r="E60" s="67"/>
      <c r="F60" s="67"/>
      <c r="G60" s="67" t="s">
        <v>1228</v>
      </c>
      <c r="H60" s="67"/>
      <c r="I60" s="67"/>
      <c r="J60" s="67"/>
    </row>
    <row r="61" spans="1:10" x14ac:dyDescent="0.25">
      <c r="A61" s="8" t="s">
        <v>44</v>
      </c>
      <c r="B61" s="5" t="s">
        <v>824</v>
      </c>
      <c r="C61" s="67"/>
      <c r="D61" s="67"/>
      <c r="E61" s="67"/>
      <c r="F61" s="67"/>
      <c r="G61" s="67" t="s">
        <v>1228</v>
      </c>
      <c r="H61" s="67"/>
      <c r="I61" s="67"/>
      <c r="J61" s="67"/>
    </row>
    <row r="62" spans="1:10" x14ac:dyDescent="0.25">
      <c r="A62" s="8" t="s">
        <v>44</v>
      </c>
      <c r="B62" s="5" t="s">
        <v>825</v>
      </c>
      <c r="C62" s="67"/>
      <c r="D62" s="67"/>
      <c r="E62" s="67"/>
      <c r="F62" s="67"/>
      <c r="G62" s="67" t="s">
        <v>1228</v>
      </c>
      <c r="H62" s="67"/>
      <c r="I62" s="67"/>
      <c r="J62" s="67"/>
    </row>
    <row r="63" spans="1:10" x14ac:dyDescent="0.25">
      <c r="A63" s="8" t="s">
        <v>44</v>
      </c>
      <c r="B63" s="5" t="s">
        <v>826</v>
      </c>
      <c r="C63" s="67" t="s">
        <v>1228</v>
      </c>
      <c r="D63" s="67" t="s">
        <v>1228</v>
      </c>
      <c r="E63" s="67" t="s">
        <v>1228</v>
      </c>
      <c r="F63" s="67" t="s">
        <v>1228</v>
      </c>
      <c r="G63" s="67" t="s">
        <v>1228</v>
      </c>
      <c r="H63" s="67"/>
      <c r="I63" s="67" t="s">
        <v>1228</v>
      </c>
      <c r="J63" s="67"/>
    </row>
    <row r="64" spans="1:10" x14ac:dyDescent="0.25">
      <c r="A64" s="8" t="s">
        <v>44</v>
      </c>
      <c r="B64" s="5" t="s">
        <v>827</v>
      </c>
      <c r="C64" s="67"/>
      <c r="D64" s="67"/>
      <c r="E64" s="67"/>
      <c r="F64" s="67"/>
      <c r="G64" s="67" t="s">
        <v>1228</v>
      </c>
      <c r="H64" s="67"/>
      <c r="I64" s="67"/>
      <c r="J64" s="67"/>
    </row>
    <row r="65" spans="1:10" x14ac:dyDescent="0.25">
      <c r="A65" s="8" t="s">
        <v>44</v>
      </c>
      <c r="B65" s="5" t="s">
        <v>828</v>
      </c>
      <c r="C65" s="67"/>
      <c r="D65" s="67"/>
      <c r="E65" s="67"/>
      <c r="F65" s="67"/>
      <c r="G65" s="67" t="s">
        <v>1228</v>
      </c>
      <c r="H65" s="67"/>
      <c r="I65" s="67"/>
      <c r="J65" s="67"/>
    </row>
    <row r="66" spans="1:10" x14ac:dyDescent="0.25">
      <c r="A66" s="8" t="s">
        <v>44</v>
      </c>
      <c r="B66" s="5" t="s">
        <v>829</v>
      </c>
      <c r="C66" s="67"/>
      <c r="D66" s="67"/>
      <c r="E66" s="67"/>
      <c r="F66" s="67"/>
      <c r="G66" s="67" t="s">
        <v>1228</v>
      </c>
      <c r="H66" s="67"/>
      <c r="I66" s="67"/>
      <c r="J66" s="67"/>
    </row>
    <row r="67" spans="1:10" x14ac:dyDescent="0.25">
      <c r="A67" s="8" t="s">
        <v>44</v>
      </c>
      <c r="B67" s="5" t="s">
        <v>830</v>
      </c>
      <c r="C67" s="67"/>
      <c r="D67" s="67"/>
      <c r="E67" s="67"/>
      <c r="F67" s="67" t="s">
        <v>1228</v>
      </c>
      <c r="G67" s="67" t="s">
        <v>1228</v>
      </c>
      <c r="H67" s="67"/>
      <c r="I67" s="67"/>
      <c r="J67" s="67"/>
    </row>
    <row r="68" spans="1:10" x14ac:dyDescent="0.25">
      <c r="A68" s="8" t="s">
        <v>44</v>
      </c>
      <c r="B68" s="5" t="s">
        <v>831</v>
      </c>
      <c r="C68" s="67"/>
      <c r="D68" s="67"/>
      <c r="E68" s="67"/>
      <c r="F68" s="67"/>
      <c r="G68" s="67" t="s">
        <v>1228</v>
      </c>
      <c r="H68" s="67"/>
      <c r="I68" s="67"/>
      <c r="J68" s="67"/>
    </row>
    <row r="69" spans="1:10" x14ac:dyDescent="0.25">
      <c r="A69" s="8" t="s">
        <v>44</v>
      </c>
      <c r="B69" s="5" t="s">
        <v>832</v>
      </c>
      <c r="C69" s="67"/>
      <c r="D69" s="67"/>
      <c r="E69" s="67" t="s">
        <v>1228</v>
      </c>
      <c r="F69" s="67" t="s">
        <v>1228</v>
      </c>
      <c r="G69" s="67" t="s">
        <v>1228</v>
      </c>
      <c r="H69" s="67"/>
      <c r="I69" s="67" t="s">
        <v>1228</v>
      </c>
      <c r="J69" s="67"/>
    </row>
    <row r="70" spans="1:10" x14ac:dyDescent="0.25">
      <c r="A70" s="8" t="s">
        <v>44</v>
      </c>
      <c r="B70" s="5" t="s">
        <v>833</v>
      </c>
      <c r="C70" s="67"/>
      <c r="D70" s="67"/>
      <c r="E70" s="67"/>
      <c r="F70" s="67"/>
      <c r="G70" s="67" t="s">
        <v>1228</v>
      </c>
      <c r="H70" s="67"/>
      <c r="I70" s="67"/>
      <c r="J70" s="67"/>
    </row>
    <row r="71" spans="1:10" x14ac:dyDescent="0.25">
      <c r="A71" s="8" t="s">
        <v>44</v>
      </c>
      <c r="B71" s="5" t="s">
        <v>834</v>
      </c>
      <c r="C71" s="67"/>
      <c r="D71" s="67"/>
      <c r="E71" s="67"/>
      <c r="F71" s="67"/>
      <c r="G71" s="67" t="s">
        <v>1228</v>
      </c>
      <c r="H71" s="67"/>
      <c r="I71" s="67"/>
      <c r="J71" s="67"/>
    </row>
    <row r="72" spans="1:10" x14ac:dyDescent="0.25">
      <c r="A72" s="8" t="s">
        <v>44</v>
      </c>
      <c r="B72" s="5" t="s">
        <v>835</v>
      </c>
      <c r="C72" s="67"/>
      <c r="D72" s="67"/>
      <c r="E72" s="67"/>
      <c r="F72" s="67"/>
      <c r="G72" s="67" t="s">
        <v>1228</v>
      </c>
      <c r="H72" s="67"/>
      <c r="I72" s="67"/>
      <c r="J72" s="67"/>
    </row>
    <row r="73" spans="1:10" x14ac:dyDescent="0.25">
      <c r="A73" s="8" t="s">
        <v>44</v>
      </c>
      <c r="B73" s="5" t="s">
        <v>836</v>
      </c>
      <c r="C73" s="67"/>
      <c r="D73" s="67"/>
      <c r="E73" s="67"/>
      <c r="F73" s="67"/>
      <c r="G73" s="67" t="s">
        <v>1228</v>
      </c>
      <c r="H73" s="67"/>
      <c r="I73" s="67"/>
      <c r="J73" s="67"/>
    </row>
    <row r="74" spans="1:10" x14ac:dyDescent="0.25">
      <c r="A74" s="8" t="s">
        <v>44</v>
      </c>
      <c r="B74" s="5" t="s">
        <v>837</v>
      </c>
      <c r="C74" s="67"/>
      <c r="D74" s="67"/>
      <c r="E74" s="67"/>
      <c r="F74" s="67"/>
      <c r="G74" s="67" t="s">
        <v>1228</v>
      </c>
      <c r="H74" s="67"/>
      <c r="I74" s="67"/>
      <c r="J74" s="67"/>
    </row>
    <row r="75" spans="1:10" x14ac:dyDescent="0.25">
      <c r="A75" s="8" t="s">
        <v>44</v>
      </c>
      <c r="B75" s="5" t="s">
        <v>838</v>
      </c>
      <c r="C75" s="67"/>
      <c r="D75" s="67"/>
      <c r="E75" s="67"/>
      <c r="F75" s="67" t="s">
        <v>1228</v>
      </c>
      <c r="G75" s="67"/>
      <c r="H75" s="67"/>
      <c r="I75" s="67"/>
      <c r="J75" s="67"/>
    </row>
    <row r="76" spans="1:10" x14ac:dyDescent="0.25">
      <c r="A76" s="8" t="s">
        <v>44</v>
      </c>
      <c r="B76" s="5" t="s">
        <v>839</v>
      </c>
      <c r="C76" s="67"/>
      <c r="D76" s="67"/>
      <c r="E76" s="67"/>
      <c r="F76" s="67"/>
      <c r="G76" s="67" t="s">
        <v>1228</v>
      </c>
      <c r="H76" s="67"/>
      <c r="I76" s="67"/>
      <c r="J76" s="67"/>
    </row>
    <row r="77" spans="1:10" x14ac:dyDescent="0.25">
      <c r="A77" s="8" t="s">
        <v>49</v>
      </c>
      <c r="B77" s="5" t="s">
        <v>840</v>
      </c>
      <c r="C77" s="67"/>
      <c r="D77" s="67"/>
      <c r="E77" s="67"/>
      <c r="F77" s="67" t="s">
        <v>1228</v>
      </c>
      <c r="G77" s="67"/>
      <c r="H77" s="67"/>
      <c r="I77" s="67"/>
      <c r="J77" s="67"/>
    </row>
    <row r="78" spans="1:10" x14ac:dyDescent="0.25">
      <c r="A78" s="8" t="s">
        <v>49</v>
      </c>
      <c r="B78" s="5" t="s">
        <v>841</v>
      </c>
      <c r="C78" s="67"/>
      <c r="D78" s="67"/>
      <c r="E78" s="67"/>
      <c r="F78" s="67"/>
      <c r="G78" s="67" t="s">
        <v>1228</v>
      </c>
      <c r="H78" s="67"/>
      <c r="I78" s="67"/>
      <c r="J78" s="67"/>
    </row>
    <row r="79" spans="1:10" x14ac:dyDescent="0.25">
      <c r="A79" s="8" t="s">
        <v>49</v>
      </c>
      <c r="B79" s="5" t="s">
        <v>842</v>
      </c>
      <c r="C79" s="67" t="s">
        <v>1228</v>
      </c>
      <c r="D79" s="67" t="s">
        <v>1228</v>
      </c>
      <c r="E79" s="67" t="s">
        <v>1228</v>
      </c>
      <c r="F79" s="67" t="s">
        <v>1228</v>
      </c>
      <c r="G79" s="67" t="s">
        <v>1228</v>
      </c>
      <c r="H79" s="67"/>
      <c r="I79" s="67" t="s">
        <v>1228</v>
      </c>
      <c r="J79" s="67"/>
    </row>
    <row r="80" spans="1:10" x14ac:dyDescent="0.25">
      <c r="A80" s="8" t="s">
        <v>49</v>
      </c>
      <c r="B80" s="5" t="s">
        <v>843</v>
      </c>
      <c r="C80" s="67"/>
      <c r="D80" s="67"/>
      <c r="E80" s="67"/>
      <c r="F80" s="67"/>
      <c r="G80" s="67" t="s">
        <v>1228</v>
      </c>
      <c r="H80" s="67"/>
      <c r="I80" s="67"/>
      <c r="J80" s="67"/>
    </row>
    <row r="81" spans="1:10" x14ac:dyDescent="0.25">
      <c r="A81" s="8" t="s">
        <v>49</v>
      </c>
      <c r="B81" s="5" t="s">
        <v>844</v>
      </c>
      <c r="C81" s="67"/>
      <c r="D81" s="67"/>
      <c r="E81" s="67"/>
      <c r="F81" s="67"/>
      <c r="G81" s="67" t="s">
        <v>1228</v>
      </c>
      <c r="H81" s="67"/>
      <c r="I81" s="67"/>
      <c r="J81" s="67"/>
    </row>
    <row r="82" spans="1:10" x14ac:dyDescent="0.25">
      <c r="A82" s="8" t="s">
        <v>49</v>
      </c>
      <c r="B82" s="5" t="s">
        <v>845</v>
      </c>
      <c r="C82" s="67"/>
      <c r="D82" s="67"/>
      <c r="E82" s="67"/>
      <c r="F82" s="67"/>
      <c r="G82" s="67" t="s">
        <v>1228</v>
      </c>
      <c r="H82" s="67"/>
      <c r="I82" s="67"/>
      <c r="J82" s="67"/>
    </row>
    <row r="83" spans="1:10" x14ac:dyDescent="0.25">
      <c r="A83" s="8" t="s">
        <v>49</v>
      </c>
      <c r="B83" s="5" t="s">
        <v>846</v>
      </c>
      <c r="C83" s="67"/>
      <c r="D83" s="67"/>
      <c r="E83" s="67"/>
      <c r="F83" s="67" t="s">
        <v>1228</v>
      </c>
      <c r="G83" s="67" t="s">
        <v>1228</v>
      </c>
      <c r="H83" s="67"/>
      <c r="I83" s="67"/>
      <c r="J83" s="67"/>
    </row>
    <row r="84" spans="1:10" x14ac:dyDescent="0.25">
      <c r="A84" s="8" t="s">
        <v>49</v>
      </c>
      <c r="B84" s="5" t="s">
        <v>847</v>
      </c>
      <c r="C84" s="67"/>
      <c r="D84" s="67"/>
      <c r="E84" s="67"/>
      <c r="F84" s="67"/>
      <c r="G84" s="67" t="s">
        <v>1228</v>
      </c>
      <c r="H84" s="67"/>
      <c r="I84" s="67"/>
      <c r="J84" s="67"/>
    </row>
    <row r="85" spans="1:10" x14ac:dyDescent="0.25">
      <c r="A85" s="8" t="s">
        <v>49</v>
      </c>
      <c r="B85" s="5" t="s">
        <v>848</v>
      </c>
      <c r="C85" s="67"/>
      <c r="D85" s="67"/>
      <c r="E85" s="67"/>
      <c r="F85" s="67"/>
      <c r="G85" s="67" t="s">
        <v>1228</v>
      </c>
      <c r="H85" s="67"/>
      <c r="I85" s="67"/>
      <c r="J85" s="67"/>
    </row>
    <row r="86" spans="1:10" x14ac:dyDescent="0.25">
      <c r="A86" s="8" t="s">
        <v>49</v>
      </c>
      <c r="B86" s="5" t="s">
        <v>849</v>
      </c>
      <c r="C86" s="67"/>
      <c r="D86" s="67"/>
      <c r="E86" s="67" t="s">
        <v>1228</v>
      </c>
      <c r="F86" s="67" t="s">
        <v>1228</v>
      </c>
      <c r="G86" s="67" t="s">
        <v>1228</v>
      </c>
      <c r="H86" s="67"/>
      <c r="I86" s="67" t="s">
        <v>1228</v>
      </c>
      <c r="J86" s="67"/>
    </row>
    <row r="87" spans="1:10" x14ac:dyDescent="0.25">
      <c r="A87" s="8" t="s">
        <v>49</v>
      </c>
      <c r="B87" s="5" t="s">
        <v>850</v>
      </c>
      <c r="C87" s="67"/>
      <c r="D87" s="67"/>
      <c r="E87" s="67"/>
      <c r="F87" s="67"/>
      <c r="G87" s="67" t="s">
        <v>1228</v>
      </c>
      <c r="H87" s="67"/>
      <c r="I87" s="67"/>
      <c r="J87" s="67"/>
    </row>
    <row r="88" spans="1:10" x14ac:dyDescent="0.25">
      <c r="A88" s="8" t="s">
        <v>49</v>
      </c>
      <c r="B88" s="5" t="s">
        <v>851</v>
      </c>
      <c r="C88" s="67"/>
      <c r="D88" s="67"/>
      <c r="E88" s="67"/>
      <c r="F88" s="67"/>
      <c r="G88" s="67" t="s">
        <v>1228</v>
      </c>
      <c r="H88" s="67"/>
      <c r="I88" s="67"/>
      <c r="J88" s="67"/>
    </row>
    <row r="89" spans="1:10" x14ac:dyDescent="0.25">
      <c r="A89" s="8" t="s">
        <v>49</v>
      </c>
      <c r="B89" s="5" t="s">
        <v>852</v>
      </c>
      <c r="C89" s="67"/>
      <c r="D89" s="67"/>
      <c r="E89" s="67"/>
      <c r="F89" s="67" t="s">
        <v>1228</v>
      </c>
      <c r="G89" s="67"/>
      <c r="H89" s="67"/>
      <c r="I89" s="67"/>
      <c r="J89" s="67"/>
    </row>
    <row r="90" spans="1:10" x14ac:dyDescent="0.25">
      <c r="A90" s="8" t="s">
        <v>49</v>
      </c>
      <c r="B90" s="5" t="s">
        <v>853</v>
      </c>
      <c r="C90" s="67"/>
      <c r="D90" s="67"/>
      <c r="E90" s="67" t="s">
        <v>1228</v>
      </c>
      <c r="F90" s="67" t="s">
        <v>1228</v>
      </c>
      <c r="G90" s="67" t="s">
        <v>1228</v>
      </c>
      <c r="H90" s="67"/>
      <c r="I90" s="67" t="s">
        <v>1228</v>
      </c>
      <c r="J90" s="67"/>
    </row>
    <row r="91" spans="1:10" x14ac:dyDescent="0.25">
      <c r="A91" s="8" t="s">
        <v>49</v>
      </c>
      <c r="B91" s="5" t="s">
        <v>854</v>
      </c>
      <c r="C91" s="67"/>
      <c r="D91" s="67"/>
      <c r="E91" s="67"/>
      <c r="F91" s="67"/>
      <c r="G91" s="67" t="s">
        <v>1228</v>
      </c>
      <c r="H91" s="67"/>
      <c r="I91" s="67"/>
      <c r="J91" s="67"/>
    </row>
    <row r="92" spans="1:10" x14ac:dyDescent="0.25">
      <c r="A92" s="8" t="s">
        <v>49</v>
      </c>
      <c r="B92" s="5" t="s">
        <v>855</v>
      </c>
      <c r="C92" s="67"/>
      <c r="D92" s="67"/>
      <c r="E92" s="67"/>
      <c r="F92" s="67"/>
      <c r="G92" s="67" t="s">
        <v>1228</v>
      </c>
      <c r="H92" s="67"/>
      <c r="I92" s="67"/>
      <c r="J92" s="67"/>
    </row>
    <row r="93" spans="1:10" x14ac:dyDescent="0.25">
      <c r="A93" s="8" t="s">
        <v>49</v>
      </c>
      <c r="B93" s="5" t="s">
        <v>856</v>
      </c>
      <c r="C93" s="67"/>
      <c r="D93" s="67"/>
      <c r="E93" s="67"/>
      <c r="F93" s="67" t="s">
        <v>1228</v>
      </c>
      <c r="G93" s="67" t="s">
        <v>1228</v>
      </c>
      <c r="H93" s="67"/>
      <c r="I93" s="67"/>
      <c r="J93" s="67"/>
    </row>
    <row r="94" spans="1:10" x14ac:dyDescent="0.25">
      <c r="A94" s="8" t="s">
        <v>49</v>
      </c>
      <c r="B94" s="5" t="s">
        <v>857</v>
      </c>
      <c r="C94" s="67"/>
      <c r="D94" s="67"/>
      <c r="E94" s="67"/>
      <c r="F94" s="67"/>
      <c r="G94" s="67" t="s">
        <v>1228</v>
      </c>
      <c r="H94" s="67"/>
      <c r="I94" s="67"/>
      <c r="J94" s="67"/>
    </row>
    <row r="95" spans="1:10" x14ac:dyDescent="0.25">
      <c r="A95" s="8" t="s">
        <v>49</v>
      </c>
      <c r="B95" s="5" t="s">
        <v>858</v>
      </c>
      <c r="C95" s="67"/>
      <c r="D95" s="67"/>
      <c r="E95" s="67" t="s">
        <v>1228</v>
      </c>
      <c r="F95" s="67" t="s">
        <v>1228</v>
      </c>
      <c r="G95" s="67" t="s">
        <v>1228</v>
      </c>
      <c r="H95" s="67"/>
      <c r="I95" s="67" t="s">
        <v>1228</v>
      </c>
      <c r="J95" s="67"/>
    </row>
    <row r="96" spans="1:10" x14ac:dyDescent="0.25">
      <c r="A96" s="8" t="s">
        <v>49</v>
      </c>
      <c r="B96" s="5" t="s">
        <v>859</v>
      </c>
      <c r="C96" s="67"/>
      <c r="D96" s="67"/>
      <c r="E96" s="67" t="s">
        <v>1228</v>
      </c>
      <c r="F96" s="67" t="s">
        <v>1228</v>
      </c>
      <c r="G96" s="67" t="s">
        <v>1228</v>
      </c>
      <c r="H96" s="67"/>
      <c r="I96" s="67" t="s">
        <v>1228</v>
      </c>
      <c r="J96" s="67"/>
    </row>
    <row r="97" spans="1:10" x14ac:dyDescent="0.25">
      <c r="A97" s="8" t="s">
        <v>49</v>
      </c>
      <c r="B97" s="5" t="s">
        <v>860</v>
      </c>
      <c r="C97" s="67"/>
      <c r="D97" s="67"/>
      <c r="E97" s="67"/>
      <c r="F97" s="67"/>
      <c r="G97" s="67" t="s">
        <v>1228</v>
      </c>
      <c r="H97" s="67"/>
      <c r="I97" s="67"/>
      <c r="J97" s="67"/>
    </row>
    <row r="98" spans="1:10" x14ac:dyDescent="0.25">
      <c r="A98" s="8" t="s">
        <v>49</v>
      </c>
      <c r="B98" s="5" t="s">
        <v>861</v>
      </c>
      <c r="C98" s="67"/>
      <c r="D98" s="67"/>
      <c r="E98" s="67" t="s">
        <v>1228</v>
      </c>
      <c r="F98" s="67" t="s">
        <v>1228</v>
      </c>
      <c r="G98" s="67" t="s">
        <v>1228</v>
      </c>
      <c r="H98" s="67"/>
      <c r="I98" s="67" t="s">
        <v>1228</v>
      </c>
      <c r="J98" s="67"/>
    </row>
    <row r="99" spans="1:10" x14ac:dyDescent="0.25">
      <c r="A99" s="8" t="s">
        <v>49</v>
      </c>
      <c r="B99" s="5" t="s">
        <v>862</v>
      </c>
      <c r="C99" s="67"/>
      <c r="D99" s="67"/>
      <c r="E99" s="67"/>
      <c r="F99" s="67"/>
      <c r="G99" s="67" t="s">
        <v>1228</v>
      </c>
      <c r="H99" s="67"/>
      <c r="I99" s="67"/>
      <c r="J99" s="67"/>
    </row>
    <row r="100" spans="1:10" x14ac:dyDescent="0.25">
      <c r="A100" s="8" t="s">
        <v>49</v>
      </c>
      <c r="B100" s="5" t="s">
        <v>863</v>
      </c>
      <c r="C100" s="67"/>
      <c r="D100" s="67"/>
      <c r="E100" s="67" t="s">
        <v>1228</v>
      </c>
      <c r="F100" s="67" t="s">
        <v>1228</v>
      </c>
      <c r="G100" s="67" t="s">
        <v>1228</v>
      </c>
      <c r="H100" s="67"/>
      <c r="I100" s="67" t="s">
        <v>1228</v>
      </c>
      <c r="J100" s="67"/>
    </row>
    <row r="101" spans="1:10" x14ac:dyDescent="0.25">
      <c r="A101" s="8" t="s">
        <v>49</v>
      </c>
      <c r="B101" s="5" t="s">
        <v>864</v>
      </c>
      <c r="C101" s="67"/>
      <c r="D101" s="67"/>
      <c r="E101" s="67" t="s">
        <v>1228</v>
      </c>
      <c r="F101" s="67" t="s">
        <v>1228</v>
      </c>
      <c r="G101" s="67" t="s">
        <v>1228</v>
      </c>
      <c r="H101" s="67"/>
      <c r="I101" s="67" t="s">
        <v>1228</v>
      </c>
      <c r="J101" s="67"/>
    </row>
    <row r="102" spans="1:10" x14ac:dyDescent="0.25">
      <c r="A102" s="8" t="s">
        <v>49</v>
      </c>
      <c r="B102" s="5" t="s">
        <v>865</v>
      </c>
      <c r="C102" s="67"/>
      <c r="D102" s="67"/>
      <c r="E102" s="67" t="s">
        <v>1228</v>
      </c>
      <c r="F102" s="67" t="s">
        <v>1228</v>
      </c>
      <c r="G102" s="67" t="s">
        <v>1228</v>
      </c>
      <c r="H102" s="67"/>
      <c r="I102" s="67"/>
      <c r="J102" s="67"/>
    </row>
    <row r="103" spans="1:10" x14ac:dyDescent="0.25">
      <c r="A103" s="8" t="s">
        <v>49</v>
      </c>
      <c r="B103" s="5" t="s">
        <v>866</v>
      </c>
      <c r="C103" s="67"/>
      <c r="D103" s="67"/>
      <c r="E103" s="67"/>
      <c r="F103" s="67"/>
      <c r="G103" s="67" t="s">
        <v>1228</v>
      </c>
      <c r="H103" s="67"/>
      <c r="I103" s="67"/>
      <c r="J103" s="67"/>
    </row>
    <row r="104" spans="1:10" x14ac:dyDescent="0.25">
      <c r="A104" s="8" t="s">
        <v>49</v>
      </c>
      <c r="B104" s="5" t="s">
        <v>867</v>
      </c>
      <c r="C104" s="67"/>
      <c r="D104" s="67"/>
      <c r="E104" s="67"/>
      <c r="F104" s="67"/>
      <c r="G104" s="67"/>
      <c r="H104" s="67"/>
      <c r="I104" s="67" t="s">
        <v>1228</v>
      </c>
      <c r="J104" s="67"/>
    </row>
    <row r="105" spans="1:10" x14ac:dyDescent="0.25">
      <c r="A105" s="8" t="s">
        <v>49</v>
      </c>
      <c r="B105" s="5" t="s">
        <v>868</v>
      </c>
      <c r="C105" s="67"/>
      <c r="D105" s="67"/>
      <c r="E105" s="67"/>
      <c r="F105" s="67"/>
      <c r="G105" s="67"/>
      <c r="H105" s="67"/>
      <c r="I105" s="67" t="s">
        <v>1228</v>
      </c>
      <c r="J105" s="67"/>
    </row>
    <row r="106" spans="1:10" x14ac:dyDescent="0.25">
      <c r="A106" s="8" t="s">
        <v>40</v>
      </c>
      <c r="B106" s="5" t="s">
        <v>869</v>
      </c>
      <c r="C106" s="67"/>
      <c r="D106" s="67"/>
      <c r="E106" s="67"/>
      <c r="F106" s="67"/>
      <c r="G106" s="67" t="s">
        <v>1228</v>
      </c>
      <c r="H106" s="67"/>
      <c r="I106" s="67"/>
      <c r="J106" s="67"/>
    </row>
    <row r="107" spans="1:10" x14ac:dyDescent="0.25">
      <c r="A107" s="8" t="s">
        <v>40</v>
      </c>
      <c r="B107" s="5" t="s">
        <v>870</v>
      </c>
      <c r="C107" s="67"/>
      <c r="D107" s="67"/>
      <c r="E107" s="67"/>
      <c r="F107" s="67"/>
      <c r="G107" s="67" t="s">
        <v>1228</v>
      </c>
      <c r="H107" s="67"/>
      <c r="I107" s="67"/>
      <c r="J107" s="67"/>
    </row>
    <row r="108" spans="1:10" x14ac:dyDescent="0.25">
      <c r="A108" s="8" t="s">
        <v>40</v>
      </c>
      <c r="B108" s="5" t="s">
        <v>871</v>
      </c>
      <c r="C108" s="67"/>
      <c r="D108" s="67"/>
      <c r="E108" s="67" t="s">
        <v>1228</v>
      </c>
      <c r="F108" s="67" t="s">
        <v>1228</v>
      </c>
      <c r="G108" s="67" t="s">
        <v>1228</v>
      </c>
      <c r="H108" s="67"/>
      <c r="I108" s="67" t="s">
        <v>1228</v>
      </c>
      <c r="J108" s="67"/>
    </row>
    <row r="109" spans="1:10" x14ac:dyDescent="0.25">
      <c r="A109" s="8" t="s">
        <v>40</v>
      </c>
      <c r="B109" s="5" t="s">
        <v>872</v>
      </c>
      <c r="C109" s="67"/>
      <c r="D109" s="67"/>
      <c r="E109" s="67"/>
      <c r="F109" s="67"/>
      <c r="G109" s="67" t="s">
        <v>1228</v>
      </c>
      <c r="H109" s="67"/>
      <c r="I109" s="67"/>
      <c r="J109" s="67"/>
    </row>
    <row r="110" spans="1:10" x14ac:dyDescent="0.25">
      <c r="A110" s="8" t="s">
        <v>40</v>
      </c>
      <c r="B110" s="5" t="s">
        <v>873</v>
      </c>
      <c r="C110" s="67"/>
      <c r="D110" s="67"/>
      <c r="E110" s="67"/>
      <c r="F110" s="67"/>
      <c r="G110" s="67" t="s">
        <v>1228</v>
      </c>
      <c r="H110" s="67"/>
      <c r="I110" s="67"/>
      <c r="J110" s="67"/>
    </row>
    <row r="111" spans="1:10" x14ac:dyDescent="0.25">
      <c r="A111" s="8" t="s">
        <v>40</v>
      </c>
      <c r="B111" s="5" t="s">
        <v>874</v>
      </c>
      <c r="C111" s="67"/>
      <c r="D111" s="67"/>
      <c r="E111" s="67"/>
      <c r="F111" s="67" t="s">
        <v>1228</v>
      </c>
      <c r="G111" s="67" t="s">
        <v>1228</v>
      </c>
      <c r="H111" s="67"/>
      <c r="I111" s="67"/>
      <c r="J111" s="67"/>
    </row>
    <row r="112" spans="1:10" x14ac:dyDescent="0.25">
      <c r="A112" s="8" t="s">
        <v>40</v>
      </c>
      <c r="B112" s="5" t="s">
        <v>875</v>
      </c>
      <c r="C112" s="67"/>
      <c r="D112" s="67"/>
      <c r="E112" s="67"/>
      <c r="F112" s="67" t="s">
        <v>1228</v>
      </c>
      <c r="G112" s="67"/>
      <c r="H112" s="67"/>
      <c r="I112" s="67"/>
      <c r="J112" s="67"/>
    </row>
    <row r="113" spans="1:10" x14ac:dyDescent="0.25">
      <c r="A113" s="8" t="s">
        <v>40</v>
      </c>
      <c r="B113" s="5" t="s">
        <v>876</v>
      </c>
      <c r="C113" s="67"/>
      <c r="D113" s="67"/>
      <c r="E113" s="67"/>
      <c r="F113" s="67" t="s">
        <v>1228</v>
      </c>
      <c r="G113" s="67"/>
      <c r="H113" s="67"/>
      <c r="I113" s="67"/>
      <c r="J113" s="67"/>
    </row>
    <row r="114" spans="1:10" x14ac:dyDescent="0.25">
      <c r="A114" s="8" t="s">
        <v>40</v>
      </c>
      <c r="B114" s="5" t="s">
        <v>877</v>
      </c>
      <c r="C114" s="67"/>
      <c r="D114" s="67"/>
      <c r="E114" s="67" t="s">
        <v>1228</v>
      </c>
      <c r="F114" s="67" t="s">
        <v>1228</v>
      </c>
      <c r="G114" s="67" t="s">
        <v>1228</v>
      </c>
      <c r="H114" s="67"/>
      <c r="I114" s="67"/>
      <c r="J114" s="67"/>
    </row>
    <row r="115" spans="1:10" x14ac:dyDescent="0.25">
      <c r="A115" s="8" t="s">
        <v>40</v>
      </c>
      <c r="B115" s="5" t="s">
        <v>878</v>
      </c>
      <c r="C115" s="67"/>
      <c r="D115" s="67"/>
      <c r="E115" s="67"/>
      <c r="F115" s="67" t="s">
        <v>1228</v>
      </c>
      <c r="G115" s="67"/>
      <c r="H115" s="67"/>
      <c r="I115" s="67"/>
      <c r="J115" s="67"/>
    </row>
    <row r="116" spans="1:10" x14ac:dyDescent="0.25">
      <c r="A116" s="8" t="s">
        <v>40</v>
      </c>
      <c r="B116" s="5" t="s">
        <v>879</v>
      </c>
      <c r="C116" s="67"/>
      <c r="D116" s="67"/>
      <c r="E116" s="67"/>
      <c r="F116" s="67" t="s">
        <v>1228</v>
      </c>
      <c r="G116" s="67"/>
      <c r="H116" s="67"/>
      <c r="I116" s="67"/>
      <c r="J116" s="67"/>
    </row>
    <row r="117" spans="1:10" x14ac:dyDescent="0.25">
      <c r="A117" s="8" t="s">
        <v>40</v>
      </c>
      <c r="B117" s="5" t="s">
        <v>880</v>
      </c>
      <c r="C117" s="67"/>
      <c r="D117" s="67"/>
      <c r="E117" s="67"/>
      <c r="F117" s="67" t="s">
        <v>1228</v>
      </c>
      <c r="G117" s="67"/>
      <c r="H117" s="67"/>
      <c r="I117" s="67"/>
      <c r="J117" s="67"/>
    </row>
    <row r="118" spans="1:10" x14ac:dyDescent="0.25">
      <c r="A118" s="8" t="s">
        <v>40</v>
      </c>
      <c r="B118" s="5" t="s">
        <v>881</v>
      </c>
      <c r="C118" s="67"/>
      <c r="D118" s="67"/>
      <c r="E118" s="67"/>
      <c r="F118" s="67"/>
      <c r="G118" s="67" t="s">
        <v>1228</v>
      </c>
      <c r="H118" s="67"/>
      <c r="I118" s="67"/>
      <c r="J118" s="67"/>
    </row>
    <row r="119" spans="1:10" x14ac:dyDescent="0.25">
      <c r="A119" s="8" t="s">
        <v>40</v>
      </c>
      <c r="B119" s="5" t="s">
        <v>882</v>
      </c>
      <c r="C119" s="67" t="s">
        <v>1228</v>
      </c>
      <c r="D119" s="67"/>
      <c r="E119" s="67" t="s">
        <v>1228</v>
      </c>
      <c r="F119" s="67" t="s">
        <v>1228</v>
      </c>
      <c r="G119" s="67" t="s">
        <v>1228</v>
      </c>
      <c r="H119" s="67"/>
      <c r="I119" s="67" t="s">
        <v>1228</v>
      </c>
      <c r="J119" s="67"/>
    </row>
    <row r="120" spans="1:10" x14ac:dyDescent="0.25">
      <c r="A120" s="8" t="s">
        <v>40</v>
      </c>
      <c r="B120" s="5" t="s">
        <v>883</v>
      </c>
      <c r="C120" s="67"/>
      <c r="D120" s="67" t="s">
        <v>1228</v>
      </c>
      <c r="E120" s="67" t="s">
        <v>1228</v>
      </c>
      <c r="F120" s="67" t="s">
        <v>1228</v>
      </c>
      <c r="G120" s="67" t="s">
        <v>1228</v>
      </c>
      <c r="H120" s="67"/>
      <c r="I120" s="67" t="s">
        <v>1228</v>
      </c>
      <c r="J120" s="67"/>
    </row>
    <row r="121" spans="1:10" x14ac:dyDescent="0.25">
      <c r="A121" s="8" t="s">
        <v>35</v>
      </c>
      <c r="B121" s="5" t="s">
        <v>884</v>
      </c>
      <c r="C121" s="67"/>
      <c r="D121" s="67"/>
      <c r="E121" s="67"/>
      <c r="F121" s="67"/>
      <c r="G121" s="67" t="s">
        <v>1228</v>
      </c>
      <c r="H121" s="67"/>
      <c r="I121" s="67"/>
      <c r="J121" s="67"/>
    </row>
    <row r="122" spans="1:10" x14ac:dyDescent="0.25">
      <c r="A122" s="8" t="s">
        <v>35</v>
      </c>
      <c r="B122" s="5" t="s">
        <v>885</v>
      </c>
      <c r="C122" s="67"/>
      <c r="D122" s="67"/>
      <c r="E122" s="67"/>
      <c r="F122" s="67" t="s">
        <v>1228</v>
      </c>
      <c r="G122" s="67"/>
      <c r="H122" s="67"/>
      <c r="I122" s="67"/>
      <c r="J122" s="67"/>
    </row>
    <row r="123" spans="1:10" x14ac:dyDescent="0.25">
      <c r="A123" s="8" t="s">
        <v>35</v>
      </c>
      <c r="B123" s="5" t="s">
        <v>886</v>
      </c>
      <c r="C123" s="67"/>
      <c r="D123" s="67"/>
      <c r="E123" s="67"/>
      <c r="F123" s="67" t="s">
        <v>1228</v>
      </c>
      <c r="G123" s="67"/>
      <c r="H123" s="67"/>
      <c r="I123" s="67"/>
      <c r="J123" s="67"/>
    </row>
    <row r="124" spans="1:10" x14ac:dyDescent="0.25">
      <c r="A124" s="8" t="s">
        <v>35</v>
      </c>
      <c r="B124" s="5" t="s">
        <v>887</v>
      </c>
      <c r="C124" s="67"/>
      <c r="D124" s="67"/>
      <c r="E124" s="67"/>
      <c r="F124" s="67"/>
      <c r="G124" s="67" t="s">
        <v>1228</v>
      </c>
      <c r="H124" s="67"/>
      <c r="I124" s="67"/>
      <c r="J124" s="67"/>
    </row>
    <row r="125" spans="1:10" x14ac:dyDescent="0.25">
      <c r="A125" s="8" t="s">
        <v>35</v>
      </c>
      <c r="B125" s="5" t="s">
        <v>888</v>
      </c>
      <c r="C125" s="67"/>
      <c r="D125" s="67"/>
      <c r="E125" s="67"/>
      <c r="F125" s="67" t="s">
        <v>1228</v>
      </c>
      <c r="G125" s="67"/>
      <c r="H125" s="67"/>
      <c r="I125" s="67"/>
      <c r="J125" s="67"/>
    </row>
    <row r="126" spans="1:10" x14ac:dyDescent="0.25">
      <c r="A126" s="8" t="s">
        <v>35</v>
      </c>
      <c r="B126" s="5" t="s">
        <v>889</v>
      </c>
      <c r="C126" s="67"/>
      <c r="D126" s="67"/>
      <c r="E126" s="67"/>
      <c r="F126" s="67" t="s">
        <v>1228</v>
      </c>
      <c r="G126" s="67" t="s">
        <v>1228</v>
      </c>
      <c r="H126" s="67"/>
      <c r="I126" s="67"/>
      <c r="J126" s="67"/>
    </row>
    <row r="127" spans="1:10" x14ac:dyDescent="0.25">
      <c r="A127" s="8" t="s">
        <v>35</v>
      </c>
      <c r="B127" s="5" t="s">
        <v>890</v>
      </c>
      <c r="C127" s="67"/>
      <c r="D127" s="67"/>
      <c r="E127" s="67"/>
      <c r="F127" s="67" t="s">
        <v>1228</v>
      </c>
      <c r="G127" s="67"/>
      <c r="H127" s="67"/>
      <c r="I127" s="67"/>
      <c r="J127" s="67"/>
    </row>
    <row r="128" spans="1:10" x14ac:dyDescent="0.25">
      <c r="A128" s="8" t="s">
        <v>35</v>
      </c>
      <c r="B128" s="5" t="s">
        <v>891</v>
      </c>
      <c r="C128" s="67"/>
      <c r="D128" s="67"/>
      <c r="E128" s="67"/>
      <c r="F128" s="67" t="s">
        <v>1228</v>
      </c>
      <c r="G128" s="67" t="s">
        <v>1228</v>
      </c>
      <c r="H128" s="67"/>
      <c r="I128" s="67"/>
      <c r="J128" s="67"/>
    </row>
    <row r="129" spans="1:10" x14ac:dyDescent="0.25">
      <c r="A129" s="8" t="s">
        <v>35</v>
      </c>
      <c r="B129" s="5" t="s">
        <v>892</v>
      </c>
      <c r="C129" s="67"/>
      <c r="D129" s="67"/>
      <c r="E129" s="67"/>
      <c r="F129" s="67"/>
      <c r="G129" s="67" t="s">
        <v>1228</v>
      </c>
      <c r="H129" s="67"/>
      <c r="I129" s="67"/>
      <c r="J129" s="67"/>
    </row>
    <row r="130" spans="1:10" x14ac:dyDescent="0.25">
      <c r="A130" s="8" t="s">
        <v>35</v>
      </c>
      <c r="B130" s="5" t="s">
        <v>893</v>
      </c>
      <c r="C130" s="67"/>
      <c r="D130" s="67"/>
      <c r="E130" s="67" t="s">
        <v>1228</v>
      </c>
      <c r="F130" s="67" t="s">
        <v>1228</v>
      </c>
      <c r="G130" s="67" t="s">
        <v>1228</v>
      </c>
      <c r="H130" s="67"/>
      <c r="I130" s="67" t="s">
        <v>1228</v>
      </c>
      <c r="J130" s="67"/>
    </row>
    <row r="131" spans="1:10" x14ac:dyDescent="0.25">
      <c r="A131" s="8" t="s">
        <v>35</v>
      </c>
      <c r="B131" s="5" t="s">
        <v>894</v>
      </c>
      <c r="C131" s="67"/>
      <c r="D131" s="67"/>
      <c r="E131" s="67"/>
      <c r="F131" s="67" t="s">
        <v>1228</v>
      </c>
      <c r="G131" s="67"/>
      <c r="H131" s="67"/>
      <c r="I131" s="67"/>
      <c r="J131" s="67"/>
    </row>
    <row r="132" spans="1:10" x14ac:dyDescent="0.25">
      <c r="A132" s="8" t="s">
        <v>35</v>
      </c>
      <c r="B132" s="5" t="s">
        <v>895</v>
      </c>
      <c r="C132" s="67"/>
      <c r="D132" s="67"/>
      <c r="E132" s="67"/>
      <c r="F132" s="67" t="s">
        <v>1228</v>
      </c>
      <c r="G132" s="67"/>
      <c r="H132" s="67"/>
      <c r="I132" s="67"/>
      <c r="J132" s="67"/>
    </row>
    <row r="133" spans="1:10" x14ac:dyDescent="0.25">
      <c r="A133" s="8" t="s">
        <v>35</v>
      </c>
      <c r="B133" s="5" t="s">
        <v>896</v>
      </c>
      <c r="C133" s="67"/>
      <c r="D133" s="67"/>
      <c r="E133" s="67" t="s">
        <v>1228</v>
      </c>
      <c r="F133" s="67" t="s">
        <v>1228</v>
      </c>
      <c r="G133" s="67" t="s">
        <v>1228</v>
      </c>
      <c r="H133" s="67"/>
      <c r="I133" s="67" t="s">
        <v>1228</v>
      </c>
      <c r="J133" s="67"/>
    </row>
    <row r="134" spans="1:10" x14ac:dyDescent="0.25">
      <c r="A134" s="8" t="s">
        <v>35</v>
      </c>
      <c r="B134" s="5" t="s">
        <v>897</v>
      </c>
      <c r="C134" s="67"/>
      <c r="D134" s="67"/>
      <c r="E134" s="67"/>
      <c r="F134" s="67"/>
      <c r="G134" s="67" t="s">
        <v>1228</v>
      </c>
      <c r="H134" s="67"/>
      <c r="I134" s="67"/>
      <c r="J134" s="67"/>
    </row>
    <row r="135" spans="1:10" x14ac:dyDescent="0.25">
      <c r="A135" s="8" t="s">
        <v>35</v>
      </c>
      <c r="B135" s="5" t="s">
        <v>898</v>
      </c>
      <c r="C135" s="67"/>
      <c r="D135" s="67"/>
      <c r="E135" s="67"/>
      <c r="F135" s="67"/>
      <c r="G135" s="67" t="s">
        <v>1228</v>
      </c>
      <c r="H135" s="67"/>
      <c r="I135" s="67"/>
      <c r="J135" s="67"/>
    </row>
    <row r="136" spans="1:10" x14ac:dyDescent="0.25">
      <c r="A136" s="8" t="s">
        <v>35</v>
      </c>
      <c r="B136" s="5" t="s">
        <v>899</v>
      </c>
      <c r="C136" s="67"/>
      <c r="D136" s="67"/>
      <c r="E136" s="67"/>
      <c r="F136" s="67" t="s">
        <v>1228</v>
      </c>
      <c r="G136" s="67" t="s">
        <v>1228</v>
      </c>
      <c r="H136" s="67"/>
      <c r="I136" s="67"/>
      <c r="J136" s="67"/>
    </row>
    <row r="137" spans="1:10" x14ac:dyDescent="0.25">
      <c r="A137" s="8" t="s">
        <v>35</v>
      </c>
      <c r="B137" s="5" t="s">
        <v>900</v>
      </c>
      <c r="C137" s="67"/>
      <c r="D137" s="67"/>
      <c r="E137" s="67" t="s">
        <v>1228</v>
      </c>
      <c r="F137" s="67" t="s">
        <v>1228</v>
      </c>
      <c r="G137" s="67" t="s">
        <v>1228</v>
      </c>
      <c r="H137" s="67"/>
      <c r="I137" s="67" t="s">
        <v>1228</v>
      </c>
      <c r="J137" s="67"/>
    </row>
    <row r="138" spans="1:10" x14ac:dyDescent="0.25">
      <c r="A138" s="8" t="s">
        <v>35</v>
      </c>
      <c r="B138" s="5" t="s">
        <v>901</v>
      </c>
      <c r="C138" s="67" t="s">
        <v>1228</v>
      </c>
      <c r="D138" s="67" t="s">
        <v>1228</v>
      </c>
      <c r="E138" s="67" t="s">
        <v>1228</v>
      </c>
      <c r="F138" s="67" t="s">
        <v>1228</v>
      </c>
      <c r="G138" s="67" t="s">
        <v>1228</v>
      </c>
      <c r="H138" s="67" t="s">
        <v>1228</v>
      </c>
      <c r="I138" s="67" t="s">
        <v>1228</v>
      </c>
      <c r="J138" s="67" t="s">
        <v>1228</v>
      </c>
    </row>
    <row r="139" spans="1:10" x14ac:dyDescent="0.25">
      <c r="A139" s="8" t="s">
        <v>35</v>
      </c>
      <c r="B139" s="5" t="s">
        <v>902</v>
      </c>
      <c r="C139" s="67"/>
      <c r="D139" s="67"/>
      <c r="E139" s="67"/>
      <c r="F139" s="67"/>
      <c r="G139" s="67" t="s">
        <v>1228</v>
      </c>
      <c r="H139" s="67"/>
      <c r="I139" s="67"/>
      <c r="J139" s="67"/>
    </row>
    <row r="140" spans="1:10" x14ac:dyDescent="0.25">
      <c r="A140" s="8" t="s">
        <v>35</v>
      </c>
      <c r="B140" s="5" t="s">
        <v>903</v>
      </c>
      <c r="C140" s="67"/>
      <c r="D140" s="67"/>
      <c r="E140" s="67"/>
      <c r="F140" s="67"/>
      <c r="G140" s="67" t="s">
        <v>1228</v>
      </c>
      <c r="H140" s="67"/>
      <c r="I140" s="67"/>
      <c r="J140" s="67"/>
    </row>
    <row r="141" spans="1:10" x14ac:dyDescent="0.25">
      <c r="A141" s="8" t="s">
        <v>35</v>
      </c>
      <c r="B141" s="5" t="s">
        <v>904</v>
      </c>
      <c r="C141" s="67"/>
      <c r="D141" s="67"/>
      <c r="E141" s="67"/>
      <c r="F141" s="67"/>
      <c r="G141" s="67" t="s">
        <v>1228</v>
      </c>
      <c r="H141" s="67"/>
      <c r="I141" s="67"/>
      <c r="J141" s="67"/>
    </row>
    <row r="142" spans="1:10" x14ac:dyDescent="0.25">
      <c r="A142" s="8" t="s">
        <v>35</v>
      </c>
      <c r="B142" s="5" t="s">
        <v>905</v>
      </c>
      <c r="C142" s="67"/>
      <c r="D142" s="67"/>
      <c r="E142" s="67" t="s">
        <v>1228</v>
      </c>
      <c r="F142" s="67" t="s">
        <v>1228</v>
      </c>
      <c r="G142" s="67" t="s">
        <v>1228</v>
      </c>
      <c r="H142" s="67"/>
      <c r="I142" s="67" t="s">
        <v>1228</v>
      </c>
      <c r="J142" s="67"/>
    </row>
    <row r="143" spans="1:10" x14ac:dyDescent="0.25">
      <c r="A143" s="8" t="s">
        <v>47</v>
      </c>
      <c r="B143" s="5" t="s">
        <v>906</v>
      </c>
      <c r="C143" s="67"/>
      <c r="D143" s="67"/>
      <c r="E143" s="67"/>
      <c r="F143" s="67"/>
      <c r="G143" s="67" t="s">
        <v>1228</v>
      </c>
      <c r="H143" s="67"/>
      <c r="I143" s="67"/>
      <c r="J143" s="67"/>
    </row>
    <row r="144" spans="1:10" x14ac:dyDescent="0.25">
      <c r="A144" s="8" t="s">
        <v>47</v>
      </c>
      <c r="B144" s="5" t="s">
        <v>907</v>
      </c>
      <c r="C144" s="67"/>
      <c r="D144" s="67"/>
      <c r="E144" s="67"/>
      <c r="F144" s="67" t="s">
        <v>1228</v>
      </c>
      <c r="G144" s="67"/>
      <c r="H144" s="67"/>
      <c r="I144" s="67"/>
      <c r="J144" s="67"/>
    </row>
    <row r="145" spans="1:10" x14ac:dyDescent="0.25">
      <c r="A145" s="8" t="s">
        <v>47</v>
      </c>
      <c r="B145" s="5" t="s">
        <v>908</v>
      </c>
      <c r="C145" s="67"/>
      <c r="D145" s="67"/>
      <c r="E145" s="67"/>
      <c r="F145" s="67" t="s">
        <v>1228</v>
      </c>
      <c r="G145" s="67"/>
      <c r="H145" s="67"/>
      <c r="I145" s="67"/>
      <c r="J145" s="67"/>
    </row>
    <row r="146" spans="1:10" x14ac:dyDescent="0.25">
      <c r="A146" s="8" t="s">
        <v>47</v>
      </c>
      <c r="B146" s="5" t="s">
        <v>909</v>
      </c>
      <c r="C146" s="67"/>
      <c r="D146" s="67"/>
      <c r="E146" s="67"/>
      <c r="F146" s="67" t="s">
        <v>1228</v>
      </c>
      <c r="G146" s="67"/>
      <c r="H146" s="67"/>
      <c r="I146" s="67"/>
      <c r="J146" s="67"/>
    </row>
    <row r="147" spans="1:10" x14ac:dyDescent="0.25">
      <c r="A147" s="8" t="s">
        <v>47</v>
      </c>
      <c r="B147" s="5" t="s">
        <v>910</v>
      </c>
      <c r="C147" s="67"/>
      <c r="D147" s="67"/>
      <c r="E147" s="67"/>
      <c r="F147" s="67"/>
      <c r="G147" s="67" t="s">
        <v>1228</v>
      </c>
      <c r="H147" s="67"/>
      <c r="I147" s="67"/>
      <c r="J147" s="67"/>
    </row>
    <row r="148" spans="1:10" x14ac:dyDescent="0.25">
      <c r="A148" s="8" t="s">
        <v>47</v>
      </c>
      <c r="B148" s="5" t="s">
        <v>911</v>
      </c>
      <c r="C148" s="67"/>
      <c r="D148" s="67"/>
      <c r="E148" s="67"/>
      <c r="F148" s="67"/>
      <c r="G148" s="67" t="s">
        <v>1228</v>
      </c>
      <c r="H148" s="67"/>
      <c r="I148" s="67"/>
      <c r="J148" s="67"/>
    </row>
    <row r="149" spans="1:10" x14ac:dyDescent="0.25">
      <c r="A149" s="8" t="s">
        <v>47</v>
      </c>
      <c r="B149" s="5" t="s">
        <v>912</v>
      </c>
      <c r="C149" s="67" t="s">
        <v>1228</v>
      </c>
      <c r="D149" s="67" t="s">
        <v>1228</v>
      </c>
      <c r="E149" s="67" t="s">
        <v>1228</v>
      </c>
      <c r="F149" s="67" t="s">
        <v>1228</v>
      </c>
      <c r="G149" s="67" t="s">
        <v>1228</v>
      </c>
      <c r="H149" s="67"/>
      <c r="I149" s="67" t="s">
        <v>1228</v>
      </c>
      <c r="J149" s="67"/>
    </row>
    <row r="150" spans="1:10" x14ac:dyDescent="0.25">
      <c r="A150" s="8" t="s">
        <v>47</v>
      </c>
      <c r="B150" s="5" t="s">
        <v>913</v>
      </c>
      <c r="C150" s="67"/>
      <c r="D150" s="67"/>
      <c r="E150" s="67" t="s">
        <v>1228</v>
      </c>
      <c r="F150" s="67" t="s">
        <v>1228</v>
      </c>
      <c r="G150" s="67" t="s">
        <v>1228</v>
      </c>
      <c r="H150" s="67"/>
      <c r="I150" s="67" t="s">
        <v>1228</v>
      </c>
      <c r="J150" s="67"/>
    </row>
    <row r="151" spans="1:10" x14ac:dyDescent="0.25">
      <c r="A151" s="8" t="s">
        <v>47</v>
      </c>
      <c r="B151" s="5" t="s">
        <v>914</v>
      </c>
      <c r="C151" s="67"/>
      <c r="D151" s="67"/>
      <c r="E151" s="67" t="s">
        <v>1228</v>
      </c>
      <c r="F151" s="67" t="s">
        <v>1228</v>
      </c>
      <c r="G151" s="67" t="s">
        <v>1228</v>
      </c>
      <c r="H151" s="67"/>
      <c r="I151" s="67" t="s">
        <v>1228</v>
      </c>
      <c r="J151" s="67"/>
    </row>
    <row r="152" spans="1:10" x14ac:dyDescent="0.25">
      <c r="A152" s="8" t="s">
        <v>47</v>
      </c>
      <c r="B152" s="5" t="s">
        <v>915</v>
      </c>
      <c r="C152" s="67"/>
      <c r="D152" s="67"/>
      <c r="E152" s="67"/>
      <c r="F152" s="67" t="s">
        <v>1228</v>
      </c>
      <c r="G152" s="67" t="s">
        <v>1228</v>
      </c>
      <c r="H152" s="67"/>
      <c r="I152" s="67"/>
      <c r="J152" s="67"/>
    </row>
    <row r="153" spans="1:10" x14ac:dyDescent="0.25">
      <c r="A153" s="8" t="s">
        <v>47</v>
      </c>
      <c r="B153" s="5" t="s">
        <v>916</v>
      </c>
      <c r="C153" s="67"/>
      <c r="D153" s="67"/>
      <c r="E153" s="67" t="s">
        <v>1228</v>
      </c>
      <c r="F153" s="67" t="s">
        <v>1228</v>
      </c>
      <c r="G153" s="67" t="s">
        <v>1228</v>
      </c>
      <c r="H153" s="67"/>
      <c r="I153" s="67" t="s">
        <v>1228</v>
      </c>
      <c r="J153" s="67"/>
    </row>
    <row r="154" spans="1:10" x14ac:dyDescent="0.25">
      <c r="A154" s="8" t="s">
        <v>47</v>
      </c>
      <c r="B154" s="5" t="s">
        <v>917</v>
      </c>
      <c r="C154" s="67"/>
      <c r="D154" s="67"/>
      <c r="E154" s="67"/>
      <c r="F154" s="67" t="s">
        <v>1228</v>
      </c>
      <c r="G154" s="67"/>
      <c r="H154" s="67"/>
      <c r="I154" s="67"/>
      <c r="J154" s="67"/>
    </row>
    <row r="155" spans="1:10" x14ac:dyDescent="0.25">
      <c r="A155" s="8" t="s">
        <v>41</v>
      </c>
      <c r="B155" s="5" t="s">
        <v>918</v>
      </c>
      <c r="C155" s="67"/>
      <c r="D155" s="67"/>
      <c r="E155" s="67"/>
      <c r="F155" s="67"/>
      <c r="G155" s="67" t="s">
        <v>1228</v>
      </c>
      <c r="H155" s="67"/>
      <c r="I155" s="67"/>
      <c r="J155" s="67"/>
    </row>
    <row r="156" spans="1:10" x14ac:dyDescent="0.25">
      <c r="A156" s="8" t="s">
        <v>41</v>
      </c>
      <c r="B156" s="5" t="s">
        <v>919</v>
      </c>
      <c r="C156" s="67"/>
      <c r="D156" s="67"/>
      <c r="E156" s="67" t="s">
        <v>1228</v>
      </c>
      <c r="F156" s="67" t="s">
        <v>1228</v>
      </c>
      <c r="G156" s="67" t="s">
        <v>1228</v>
      </c>
      <c r="H156" s="67"/>
      <c r="I156" s="67" t="s">
        <v>1228</v>
      </c>
      <c r="J156" s="67"/>
    </row>
    <row r="157" spans="1:10" x14ac:dyDescent="0.25">
      <c r="A157" s="8" t="s">
        <v>41</v>
      </c>
      <c r="B157" s="5" t="s">
        <v>920</v>
      </c>
      <c r="C157" s="67"/>
      <c r="D157" s="67"/>
      <c r="E157" s="67"/>
      <c r="F157" s="67"/>
      <c r="G157" s="67" t="s">
        <v>1228</v>
      </c>
      <c r="H157" s="67"/>
      <c r="I157" s="67"/>
      <c r="J157" s="67"/>
    </row>
    <row r="158" spans="1:10" x14ac:dyDescent="0.25">
      <c r="A158" s="8" t="s">
        <v>41</v>
      </c>
      <c r="B158" s="5" t="s">
        <v>921</v>
      </c>
      <c r="C158" s="67"/>
      <c r="D158" s="67"/>
      <c r="E158" s="67" t="s">
        <v>1228</v>
      </c>
      <c r="F158" s="67" t="s">
        <v>1228</v>
      </c>
      <c r="G158" s="67" t="s">
        <v>1228</v>
      </c>
      <c r="H158" s="67"/>
      <c r="I158" s="67" t="s">
        <v>1228</v>
      </c>
      <c r="J158" s="67"/>
    </row>
    <row r="159" spans="1:10" x14ac:dyDescent="0.25">
      <c r="A159" s="8" t="s">
        <v>41</v>
      </c>
      <c r="B159" s="5" t="s">
        <v>922</v>
      </c>
      <c r="C159" s="67"/>
      <c r="D159" s="67"/>
      <c r="E159" s="67"/>
      <c r="F159" s="67" t="s">
        <v>1228</v>
      </c>
      <c r="G159" s="67" t="s">
        <v>1228</v>
      </c>
      <c r="H159" s="67"/>
      <c r="I159" s="67"/>
      <c r="J159" s="67"/>
    </row>
    <row r="160" spans="1:10" x14ac:dyDescent="0.25">
      <c r="A160" s="8" t="s">
        <v>41</v>
      </c>
      <c r="B160" s="5" t="s">
        <v>923</v>
      </c>
      <c r="C160" s="67"/>
      <c r="D160" s="67"/>
      <c r="E160" s="67"/>
      <c r="F160" s="67" t="s">
        <v>1228</v>
      </c>
      <c r="G160" s="67"/>
      <c r="H160" s="67"/>
      <c r="I160" s="67"/>
      <c r="J160" s="67"/>
    </row>
    <row r="161" spans="1:10" x14ac:dyDescent="0.25">
      <c r="A161" s="8" t="s">
        <v>41</v>
      </c>
      <c r="B161" s="5" t="s">
        <v>924</v>
      </c>
      <c r="C161" s="67"/>
      <c r="D161" s="67"/>
      <c r="E161" s="67"/>
      <c r="F161" s="67"/>
      <c r="G161" s="67" t="s">
        <v>1228</v>
      </c>
      <c r="H161" s="67"/>
      <c r="I161" s="67"/>
      <c r="J161" s="67"/>
    </row>
    <row r="162" spans="1:10" x14ac:dyDescent="0.25">
      <c r="A162" s="8" t="s">
        <v>41</v>
      </c>
      <c r="B162" s="5" t="s">
        <v>925</v>
      </c>
      <c r="C162" s="67"/>
      <c r="D162" s="67"/>
      <c r="E162" s="67"/>
      <c r="F162" s="67"/>
      <c r="G162" s="67" t="s">
        <v>1228</v>
      </c>
      <c r="H162" s="67"/>
      <c r="I162" s="67"/>
      <c r="J162" s="67"/>
    </row>
    <row r="163" spans="1:10" x14ac:dyDescent="0.25">
      <c r="A163" s="8" t="s">
        <v>41</v>
      </c>
      <c r="B163" s="5" t="s">
        <v>926</v>
      </c>
      <c r="C163" s="67"/>
      <c r="D163" s="67"/>
      <c r="E163" s="67"/>
      <c r="F163" s="67"/>
      <c r="G163" s="67" t="s">
        <v>1228</v>
      </c>
      <c r="H163" s="67"/>
      <c r="I163" s="67"/>
      <c r="J163" s="67"/>
    </row>
    <row r="164" spans="1:10" x14ac:dyDescent="0.25">
      <c r="A164" s="8" t="s">
        <v>41</v>
      </c>
      <c r="B164" s="5" t="s">
        <v>927</v>
      </c>
      <c r="C164" s="67"/>
      <c r="D164" s="67"/>
      <c r="E164" s="67"/>
      <c r="F164" s="67"/>
      <c r="G164" s="67" t="s">
        <v>1228</v>
      </c>
      <c r="H164" s="67"/>
      <c r="I164" s="67"/>
      <c r="J164" s="67"/>
    </row>
    <row r="165" spans="1:10" x14ac:dyDescent="0.25">
      <c r="A165" s="8" t="s">
        <v>41</v>
      </c>
      <c r="B165" s="5" t="s">
        <v>928</v>
      </c>
      <c r="C165" s="67"/>
      <c r="D165" s="67"/>
      <c r="E165" s="67"/>
      <c r="F165" s="67"/>
      <c r="G165" s="67" t="s">
        <v>1228</v>
      </c>
      <c r="H165" s="67"/>
      <c r="I165" s="67"/>
      <c r="J165" s="67"/>
    </row>
    <row r="166" spans="1:10" x14ac:dyDescent="0.25">
      <c r="A166" s="8" t="s">
        <v>41</v>
      </c>
      <c r="B166" s="5" t="s">
        <v>929</v>
      </c>
      <c r="C166" s="67"/>
      <c r="D166" s="67"/>
      <c r="E166" s="67"/>
      <c r="F166" s="67"/>
      <c r="G166" s="67" t="s">
        <v>1228</v>
      </c>
      <c r="H166" s="67"/>
      <c r="I166" s="67"/>
      <c r="J166" s="67"/>
    </row>
    <row r="167" spans="1:10" x14ac:dyDescent="0.25">
      <c r="A167" s="8" t="s">
        <v>41</v>
      </c>
      <c r="B167" s="5" t="s">
        <v>930</v>
      </c>
      <c r="C167" s="67"/>
      <c r="D167" s="67"/>
      <c r="E167" s="67"/>
      <c r="F167" s="67"/>
      <c r="G167" s="67" t="s">
        <v>1228</v>
      </c>
      <c r="H167" s="67"/>
      <c r="I167" s="67"/>
      <c r="J167" s="67"/>
    </row>
    <row r="168" spans="1:10" x14ac:dyDescent="0.25">
      <c r="A168" s="8" t="s">
        <v>41</v>
      </c>
      <c r="B168" s="5" t="s">
        <v>931</v>
      </c>
      <c r="C168" s="67"/>
      <c r="D168" s="67"/>
      <c r="E168" s="67"/>
      <c r="F168" s="67"/>
      <c r="G168" s="67" t="s">
        <v>1228</v>
      </c>
      <c r="H168" s="67"/>
      <c r="I168" s="67"/>
      <c r="J168" s="67"/>
    </row>
    <row r="169" spans="1:10" x14ac:dyDescent="0.25">
      <c r="A169" s="8" t="s">
        <v>41</v>
      </c>
      <c r="B169" s="5" t="s">
        <v>932</v>
      </c>
      <c r="C169" s="67"/>
      <c r="D169" s="67"/>
      <c r="E169" s="67" t="s">
        <v>1228</v>
      </c>
      <c r="F169" s="67" t="s">
        <v>1228</v>
      </c>
      <c r="G169" s="67" t="s">
        <v>1228</v>
      </c>
      <c r="H169" s="67"/>
      <c r="I169" s="67" t="s">
        <v>1228</v>
      </c>
      <c r="J169" s="67"/>
    </row>
    <row r="170" spans="1:10" x14ac:dyDescent="0.25">
      <c r="A170" s="8" t="s">
        <v>41</v>
      </c>
      <c r="B170" s="5" t="s">
        <v>933</v>
      </c>
      <c r="C170" s="67"/>
      <c r="D170" s="67"/>
      <c r="E170" s="67"/>
      <c r="F170" s="67" t="s">
        <v>1228</v>
      </c>
      <c r="G170" s="67"/>
      <c r="H170" s="67"/>
      <c r="I170" s="67"/>
      <c r="J170" s="67"/>
    </row>
    <row r="171" spans="1:10" x14ac:dyDescent="0.25">
      <c r="A171" s="8" t="s">
        <v>41</v>
      </c>
      <c r="B171" s="5" t="s">
        <v>934</v>
      </c>
      <c r="C171" s="67"/>
      <c r="D171" s="67"/>
      <c r="E171" s="67"/>
      <c r="F171" s="67"/>
      <c r="G171" s="67" t="s">
        <v>1228</v>
      </c>
      <c r="H171" s="67"/>
      <c r="I171" s="67"/>
      <c r="J171" s="67"/>
    </row>
    <row r="172" spans="1:10" x14ac:dyDescent="0.25">
      <c r="A172" s="8" t="s">
        <v>41</v>
      </c>
      <c r="B172" s="5" t="s">
        <v>935</v>
      </c>
      <c r="C172" s="67"/>
      <c r="D172" s="67"/>
      <c r="E172" s="67" t="s">
        <v>1228</v>
      </c>
      <c r="F172" s="67" t="s">
        <v>1228</v>
      </c>
      <c r="G172" s="67" t="s">
        <v>1228</v>
      </c>
      <c r="H172" s="67"/>
      <c r="I172" s="67" t="s">
        <v>1228</v>
      </c>
      <c r="J172" s="67"/>
    </row>
    <row r="173" spans="1:10" x14ac:dyDescent="0.25">
      <c r="A173" s="8" t="s">
        <v>41</v>
      </c>
      <c r="B173" s="5" t="s">
        <v>936</v>
      </c>
      <c r="C173" s="67"/>
      <c r="D173" s="67"/>
      <c r="E173" s="67"/>
      <c r="F173" s="67"/>
      <c r="G173" s="67" t="s">
        <v>1228</v>
      </c>
      <c r="H173" s="67"/>
      <c r="I173" s="67"/>
      <c r="J173" s="67"/>
    </row>
    <row r="174" spans="1:10" x14ac:dyDescent="0.25">
      <c r="A174" s="8" t="s">
        <v>41</v>
      </c>
      <c r="B174" s="5" t="s">
        <v>937</v>
      </c>
      <c r="C174" s="67"/>
      <c r="D174" s="67"/>
      <c r="E174" s="67"/>
      <c r="F174" s="67"/>
      <c r="G174" s="67" t="s">
        <v>1228</v>
      </c>
      <c r="H174" s="67"/>
      <c r="I174" s="67"/>
      <c r="J174" s="67"/>
    </row>
    <row r="175" spans="1:10" x14ac:dyDescent="0.25">
      <c r="A175" s="8" t="s">
        <v>41</v>
      </c>
      <c r="B175" s="5" t="s">
        <v>938</v>
      </c>
      <c r="C175" s="67"/>
      <c r="D175" s="67"/>
      <c r="E175" s="67"/>
      <c r="F175" s="67"/>
      <c r="G175" s="67" t="s">
        <v>1228</v>
      </c>
      <c r="H175" s="67"/>
      <c r="I175" s="67"/>
      <c r="J175" s="67"/>
    </row>
    <row r="176" spans="1:10" x14ac:dyDescent="0.25">
      <c r="A176" s="8" t="s">
        <v>41</v>
      </c>
      <c r="B176" s="5" t="s">
        <v>939</v>
      </c>
      <c r="C176" s="67"/>
      <c r="D176" s="67"/>
      <c r="E176" s="67"/>
      <c r="F176" s="67"/>
      <c r="G176" s="67" t="s">
        <v>1228</v>
      </c>
      <c r="H176" s="67"/>
      <c r="I176" s="67"/>
      <c r="J176" s="67"/>
    </row>
    <row r="177" spans="1:10" x14ac:dyDescent="0.25">
      <c r="A177" s="8" t="s">
        <v>41</v>
      </c>
      <c r="B177" s="5" t="s">
        <v>940</v>
      </c>
      <c r="C177" s="67"/>
      <c r="D177" s="67"/>
      <c r="E177" s="67"/>
      <c r="F177" s="67"/>
      <c r="G177" s="67" t="s">
        <v>1228</v>
      </c>
      <c r="H177" s="67"/>
      <c r="I177" s="67"/>
      <c r="J177" s="67"/>
    </row>
    <row r="178" spans="1:10" x14ac:dyDescent="0.25">
      <c r="A178" s="8" t="s">
        <v>41</v>
      </c>
      <c r="B178" s="5" t="s">
        <v>941</v>
      </c>
      <c r="C178" s="67"/>
      <c r="D178" s="67"/>
      <c r="E178" s="67"/>
      <c r="F178" s="67"/>
      <c r="G178" s="67" t="s">
        <v>1228</v>
      </c>
      <c r="H178" s="67"/>
      <c r="I178" s="67"/>
      <c r="J178" s="67"/>
    </row>
    <row r="179" spans="1:10" x14ac:dyDescent="0.25">
      <c r="A179" s="8" t="s">
        <v>41</v>
      </c>
      <c r="B179" s="5" t="s">
        <v>942</v>
      </c>
      <c r="C179" s="67"/>
      <c r="D179" s="67"/>
      <c r="E179" s="67"/>
      <c r="F179" s="67"/>
      <c r="G179" s="67" t="s">
        <v>1228</v>
      </c>
      <c r="H179" s="67"/>
      <c r="I179" s="67"/>
      <c r="J179" s="67"/>
    </row>
    <row r="180" spans="1:10" x14ac:dyDescent="0.25">
      <c r="A180" s="8" t="s">
        <v>41</v>
      </c>
      <c r="B180" s="5" t="s">
        <v>943</v>
      </c>
      <c r="C180" s="67"/>
      <c r="D180" s="67"/>
      <c r="E180" s="67"/>
      <c r="F180" s="67" t="s">
        <v>1228</v>
      </c>
      <c r="G180" s="67"/>
      <c r="H180" s="67"/>
      <c r="I180" s="67"/>
      <c r="J180" s="67"/>
    </row>
    <row r="181" spans="1:10" x14ac:dyDescent="0.25">
      <c r="A181" s="8" t="s">
        <v>41</v>
      </c>
      <c r="B181" s="5" t="s">
        <v>944</v>
      </c>
      <c r="C181" s="67"/>
      <c r="D181" s="67"/>
      <c r="E181" s="67" t="s">
        <v>1228</v>
      </c>
      <c r="F181" s="67" t="s">
        <v>1228</v>
      </c>
      <c r="G181" s="67" t="s">
        <v>1228</v>
      </c>
      <c r="H181" s="67"/>
      <c r="I181" s="67"/>
      <c r="J181" s="67"/>
    </row>
    <row r="182" spans="1:10" x14ac:dyDescent="0.25">
      <c r="A182" s="8" t="s">
        <v>41</v>
      </c>
      <c r="B182" s="5" t="s">
        <v>945</v>
      </c>
      <c r="C182" s="67"/>
      <c r="D182" s="67"/>
      <c r="E182" s="67"/>
      <c r="F182" s="67"/>
      <c r="G182" s="67" t="s">
        <v>1228</v>
      </c>
      <c r="H182" s="67"/>
      <c r="I182" s="67"/>
      <c r="J182" s="67"/>
    </row>
    <row r="183" spans="1:10" x14ac:dyDescent="0.25">
      <c r="A183" s="8" t="s">
        <v>41</v>
      </c>
      <c r="B183" s="5" t="s">
        <v>946</v>
      </c>
      <c r="C183" s="67"/>
      <c r="D183" s="67"/>
      <c r="E183" s="67"/>
      <c r="F183" s="67" t="s">
        <v>1228</v>
      </c>
      <c r="G183" s="67"/>
      <c r="H183" s="67"/>
      <c r="I183" s="67"/>
      <c r="J183" s="67"/>
    </row>
    <row r="184" spans="1:10" x14ac:dyDescent="0.25">
      <c r="A184" s="8" t="s">
        <v>41</v>
      </c>
      <c r="B184" s="5" t="s">
        <v>947</v>
      </c>
      <c r="C184" s="67"/>
      <c r="D184" s="67"/>
      <c r="E184" s="67" t="s">
        <v>1228</v>
      </c>
      <c r="F184" s="67"/>
      <c r="G184" s="67" t="s">
        <v>1228</v>
      </c>
      <c r="H184" s="67"/>
      <c r="I184" s="67"/>
      <c r="J184" s="67"/>
    </row>
    <row r="185" spans="1:10" x14ac:dyDescent="0.25">
      <c r="A185" s="8" t="s">
        <v>41</v>
      </c>
      <c r="B185" s="5" t="s">
        <v>948</v>
      </c>
      <c r="C185" s="67"/>
      <c r="D185" s="67"/>
      <c r="E185" s="67"/>
      <c r="F185" s="67"/>
      <c r="G185" s="67" t="s">
        <v>1228</v>
      </c>
      <c r="H185" s="67"/>
      <c r="I185" s="67"/>
      <c r="J185" s="67"/>
    </row>
    <row r="186" spans="1:10" x14ac:dyDescent="0.25">
      <c r="A186" s="8" t="s">
        <v>41</v>
      </c>
      <c r="B186" s="5" t="s">
        <v>949</v>
      </c>
      <c r="C186" s="67"/>
      <c r="D186" s="67"/>
      <c r="E186" s="67"/>
      <c r="F186" s="67" t="s">
        <v>1228</v>
      </c>
      <c r="G186" s="67" t="s">
        <v>1228</v>
      </c>
      <c r="H186" s="67"/>
      <c r="I186" s="67"/>
      <c r="J186" s="67"/>
    </row>
    <row r="187" spans="1:10" x14ac:dyDescent="0.25">
      <c r="A187" s="8" t="s">
        <v>41</v>
      </c>
      <c r="B187" s="5" t="s">
        <v>950</v>
      </c>
      <c r="C187" s="67"/>
      <c r="D187" s="67"/>
      <c r="E187" s="67"/>
      <c r="F187" s="67"/>
      <c r="G187" s="67" t="s">
        <v>1228</v>
      </c>
      <c r="H187" s="67"/>
      <c r="I187" s="67"/>
      <c r="J187" s="67"/>
    </row>
    <row r="188" spans="1:10" x14ac:dyDescent="0.25">
      <c r="A188" s="8" t="s">
        <v>41</v>
      </c>
      <c r="B188" s="5" t="s">
        <v>951</v>
      </c>
      <c r="C188" s="67"/>
      <c r="D188" s="67"/>
      <c r="E188" s="67" t="s">
        <v>1228</v>
      </c>
      <c r="F188" s="67" t="s">
        <v>1228</v>
      </c>
      <c r="G188" s="67" t="s">
        <v>1228</v>
      </c>
      <c r="H188" s="67"/>
      <c r="I188" s="67" t="s">
        <v>1228</v>
      </c>
      <c r="J188" s="67"/>
    </row>
    <row r="189" spans="1:10" x14ac:dyDescent="0.25">
      <c r="A189" s="8" t="s">
        <v>41</v>
      </c>
      <c r="B189" s="5" t="s">
        <v>952</v>
      </c>
      <c r="C189" s="67"/>
      <c r="D189" s="67"/>
      <c r="E189" s="67"/>
      <c r="F189" s="67"/>
      <c r="G189" s="67" t="s">
        <v>1228</v>
      </c>
      <c r="H189" s="67"/>
      <c r="I189" s="67"/>
      <c r="J189" s="67"/>
    </row>
    <row r="190" spans="1:10" x14ac:dyDescent="0.25">
      <c r="A190" s="8" t="s">
        <v>41</v>
      </c>
      <c r="B190" s="5" t="s">
        <v>953</v>
      </c>
      <c r="C190" s="67"/>
      <c r="D190" s="67"/>
      <c r="E190" s="67"/>
      <c r="F190" s="67" t="s">
        <v>1228</v>
      </c>
      <c r="G190" s="67"/>
      <c r="H190" s="67"/>
      <c r="I190" s="67"/>
      <c r="J190" s="67"/>
    </row>
    <row r="191" spans="1:10" x14ac:dyDescent="0.25">
      <c r="A191" s="8" t="s">
        <v>41</v>
      </c>
      <c r="B191" s="5" t="s">
        <v>954</v>
      </c>
      <c r="C191" s="67"/>
      <c r="D191" s="67"/>
      <c r="E191" s="67"/>
      <c r="F191" s="67"/>
      <c r="G191" s="67" t="s">
        <v>1228</v>
      </c>
      <c r="H191" s="67"/>
      <c r="I191" s="67"/>
      <c r="J191" s="67"/>
    </row>
    <row r="192" spans="1:10" x14ac:dyDescent="0.25">
      <c r="A192" s="8" t="s">
        <v>41</v>
      </c>
      <c r="B192" s="5" t="s">
        <v>955</v>
      </c>
      <c r="C192" s="67"/>
      <c r="D192" s="67"/>
      <c r="E192" s="67"/>
      <c r="F192" s="67"/>
      <c r="G192" s="67" t="s">
        <v>1228</v>
      </c>
      <c r="H192" s="67"/>
      <c r="I192" s="67"/>
      <c r="J192" s="67"/>
    </row>
    <row r="193" spans="1:10" x14ac:dyDescent="0.25">
      <c r="A193" s="8" t="s">
        <v>41</v>
      </c>
      <c r="B193" s="5" t="s">
        <v>956</v>
      </c>
      <c r="C193" s="67" t="s">
        <v>1228</v>
      </c>
      <c r="D193" s="67" t="s">
        <v>1228</v>
      </c>
      <c r="E193" s="67" t="s">
        <v>1228</v>
      </c>
      <c r="F193" s="67" t="s">
        <v>1228</v>
      </c>
      <c r="G193" s="67" t="s">
        <v>1228</v>
      </c>
      <c r="H193" s="67"/>
      <c r="I193" s="67" t="s">
        <v>1228</v>
      </c>
      <c r="J193" s="67"/>
    </row>
    <row r="194" spans="1:10" x14ac:dyDescent="0.25">
      <c r="A194" s="8" t="s">
        <v>41</v>
      </c>
      <c r="B194" s="5" t="s">
        <v>957</v>
      </c>
      <c r="C194" s="67"/>
      <c r="D194" s="67"/>
      <c r="E194" s="67"/>
      <c r="F194" s="67"/>
      <c r="G194" s="67" t="s">
        <v>1228</v>
      </c>
      <c r="H194" s="67"/>
      <c r="I194" s="67"/>
      <c r="J194" s="67"/>
    </row>
    <row r="195" spans="1:10" x14ac:dyDescent="0.25">
      <c r="A195" s="8" t="s">
        <v>41</v>
      </c>
      <c r="B195" s="5" t="s">
        <v>958</v>
      </c>
      <c r="C195" s="67"/>
      <c r="D195" s="67"/>
      <c r="E195" s="67"/>
      <c r="F195" s="67"/>
      <c r="G195" s="67" t="s">
        <v>1228</v>
      </c>
      <c r="H195" s="67"/>
      <c r="I195" s="67"/>
      <c r="J195" s="67"/>
    </row>
    <row r="196" spans="1:10" x14ac:dyDescent="0.25">
      <c r="A196" s="8" t="s">
        <v>41</v>
      </c>
      <c r="B196" s="5" t="s">
        <v>959</v>
      </c>
      <c r="C196" s="67"/>
      <c r="D196" s="67"/>
      <c r="E196" s="67"/>
      <c r="F196" s="67"/>
      <c r="G196" s="67" t="s">
        <v>1228</v>
      </c>
      <c r="H196" s="67"/>
      <c r="I196" s="67"/>
      <c r="J196" s="67"/>
    </row>
    <row r="197" spans="1:10" x14ac:dyDescent="0.25">
      <c r="A197" s="8" t="s">
        <v>41</v>
      </c>
      <c r="B197" s="5" t="s">
        <v>960</v>
      </c>
      <c r="C197" s="67"/>
      <c r="D197" s="67"/>
      <c r="E197" s="67"/>
      <c r="F197" s="67"/>
      <c r="G197" s="67" t="s">
        <v>1228</v>
      </c>
      <c r="H197" s="67"/>
      <c r="I197" s="67"/>
      <c r="J197" s="67"/>
    </row>
    <row r="198" spans="1:10" x14ac:dyDescent="0.25">
      <c r="A198" s="8" t="s">
        <v>41</v>
      </c>
      <c r="B198" s="5" t="s">
        <v>961</v>
      </c>
      <c r="C198" s="67"/>
      <c r="D198" s="67"/>
      <c r="E198" s="67"/>
      <c r="F198" s="67" t="s">
        <v>1228</v>
      </c>
      <c r="G198" s="67"/>
      <c r="H198" s="67"/>
      <c r="I198" s="67"/>
      <c r="J198" s="67"/>
    </row>
    <row r="199" spans="1:10" x14ac:dyDescent="0.25">
      <c r="A199" s="8" t="s">
        <v>41</v>
      </c>
      <c r="B199" s="5" t="s">
        <v>962</v>
      </c>
      <c r="C199" s="67"/>
      <c r="D199" s="67"/>
      <c r="E199" s="67"/>
      <c r="F199" s="67"/>
      <c r="G199" s="67" t="s">
        <v>1228</v>
      </c>
      <c r="H199" s="67"/>
      <c r="I199" s="67"/>
      <c r="J199" s="67"/>
    </row>
    <row r="200" spans="1:10" x14ac:dyDescent="0.25">
      <c r="A200" s="8" t="s">
        <v>41</v>
      </c>
      <c r="B200" s="5" t="s">
        <v>963</v>
      </c>
      <c r="C200" s="67"/>
      <c r="D200" s="67"/>
      <c r="E200" s="67" t="s">
        <v>1228</v>
      </c>
      <c r="F200" s="67" t="s">
        <v>1228</v>
      </c>
      <c r="G200" s="67" t="s">
        <v>1228</v>
      </c>
      <c r="H200" s="67"/>
      <c r="I200" s="67"/>
      <c r="J200" s="67"/>
    </row>
    <row r="201" spans="1:10" x14ac:dyDescent="0.25">
      <c r="A201" s="8" t="s">
        <v>41</v>
      </c>
      <c r="B201" s="5" t="s">
        <v>964</v>
      </c>
      <c r="C201" s="67"/>
      <c r="D201" s="67"/>
      <c r="E201" s="67"/>
      <c r="F201" s="67" t="s">
        <v>1228</v>
      </c>
      <c r="G201" s="67"/>
      <c r="H201" s="67"/>
      <c r="I201" s="67"/>
      <c r="J201" s="67"/>
    </row>
    <row r="202" spans="1:10" x14ac:dyDescent="0.25">
      <c r="A202" s="8" t="s">
        <v>41</v>
      </c>
      <c r="B202" s="5" t="s">
        <v>965</v>
      </c>
      <c r="C202" s="67"/>
      <c r="D202" s="67"/>
      <c r="E202" s="67"/>
      <c r="F202" s="67"/>
      <c r="G202" s="67" t="s">
        <v>1228</v>
      </c>
      <c r="H202" s="67"/>
      <c r="I202" s="67"/>
      <c r="J202" s="67"/>
    </row>
    <row r="203" spans="1:10" x14ac:dyDescent="0.25">
      <c r="A203" s="8" t="s">
        <v>41</v>
      </c>
      <c r="B203" s="5" t="s">
        <v>966</v>
      </c>
      <c r="C203" s="67"/>
      <c r="D203" s="67"/>
      <c r="E203" s="67"/>
      <c r="F203" s="67" t="s">
        <v>1228</v>
      </c>
      <c r="G203" s="67" t="s">
        <v>1228</v>
      </c>
      <c r="H203" s="67"/>
      <c r="I203" s="67"/>
      <c r="J203" s="67"/>
    </row>
    <row r="204" spans="1:10" x14ac:dyDescent="0.25">
      <c r="A204" s="8" t="s">
        <v>41</v>
      </c>
      <c r="B204" s="5" t="s">
        <v>967</v>
      </c>
      <c r="C204" s="67"/>
      <c r="D204" s="67"/>
      <c r="E204" s="67"/>
      <c r="F204" s="67"/>
      <c r="G204" s="67" t="s">
        <v>1228</v>
      </c>
      <c r="H204" s="67"/>
      <c r="I204" s="67"/>
      <c r="J204" s="67"/>
    </row>
    <row r="205" spans="1:10" x14ac:dyDescent="0.25">
      <c r="A205" s="8" t="s">
        <v>41</v>
      </c>
      <c r="B205" s="5" t="s">
        <v>968</v>
      </c>
      <c r="C205" s="67"/>
      <c r="D205" s="67"/>
      <c r="E205" s="67"/>
      <c r="F205" s="67"/>
      <c r="G205" s="67" t="s">
        <v>1228</v>
      </c>
      <c r="H205" s="67"/>
      <c r="I205" s="67"/>
      <c r="J205" s="67"/>
    </row>
    <row r="206" spans="1:10" x14ac:dyDescent="0.25">
      <c r="A206" s="8" t="s">
        <v>41</v>
      </c>
      <c r="B206" s="5" t="s">
        <v>969</v>
      </c>
      <c r="C206" s="67"/>
      <c r="D206" s="67"/>
      <c r="E206" s="67"/>
      <c r="F206" s="67"/>
      <c r="G206" s="67" t="s">
        <v>1228</v>
      </c>
      <c r="H206" s="67"/>
      <c r="I206" s="67"/>
      <c r="J206" s="67"/>
    </row>
    <row r="207" spans="1:10" x14ac:dyDescent="0.25">
      <c r="A207" s="8" t="s">
        <v>41</v>
      </c>
      <c r="B207" s="5" t="s">
        <v>970</v>
      </c>
      <c r="C207" s="67"/>
      <c r="D207" s="67"/>
      <c r="E207" s="67"/>
      <c r="F207" s="67" t="s">
        <v>1228</v>
      </c>
      <c r="G207" s="67"/>
      <c r="H207" s="67"/>
      <c r="I207" s="67"/>
      <c r="J207" s="67"/>
    </row>
    <row r="208" spans="1:10" x14ac:dyDescent="0.25">
      <c r="A208" s="8" t="s">
        <v>41</v>
      </c>
      <c r="B208" s="5" t="s">
        <v>971</v>
      </c>
      <c r="C208" s="67"/>
      <c r="D208" s="67"/>
      <c r="E208" s="67"/>
      <c r="F208" s="67"/>
      <c r="G208" s="67" t="s">
        <v>1228</v>
      </c>
      <c r="H208" s="67"/>
      <c r="I208" s="67"/>
      <c r="J208" s="67"/>
    </row>
    <row r="209" spans="1:10" x14ac:dyDescent="0.25">
      <c r="A209" s="8" t="s">
        <v>41</v>
      </c>
      <c r="B209" s="5" t="s">
        <v>972</v>
      </c>
      <c r="C209" s="67"/>
      <c r="D209" s="67"/>
      <c r="E209" s="67" t="s">
        <v>1228</v>
      </c>
      <c r="F209" s="67" t="s">
        <v>1228</v>
      </c>
      <c r="G209" s="67" t="s">
        <v>1228</v>
      </c>
      <c r="H209" s="67"/>
      <c r="I209" s="67" t="s">
        <v>1228</v>
      </c>
      <c r="J209" s="67"/>
    </row>
    <row r="210" spans="1:10" x14ac:dyDescent="0.25">
      <c r="A210" s="8" t="s">
        <v>41</v>
      </c>
      <c r="B210" s="5" t="s">
        <v>973</v>
      </c>
      <c r="C210" s="67"/>
      <c r="D210" s="67"/>
      <c r="E210" s="67"/>
      <c r="F210" s="67"/>
      <c r="G210" s="67" t="s">
        <v>1228</v>
      </c>
      <c r="H210" s="67"/>
      <c r="I210" s="67"/>
      <c r="J210" s="67"/>
    </row>
    <row r="211" spans="1:10" x14ac:dyDescent="0.25">
      <c r="A211" s="8" t="s">
        <v>41</v>
      </c>
      <c r="B211" s="5" t="s">
        <v>974</v>
      </c>
      <c r="C211" s="67"/>
      <c r="D211" s="67"/>
      <c r="E211" s="67"/>
      <c r="F211" s="67"/>
      <c r="G211" s="67" t="s">
        <v>1228</v>
      </c>
      <c r="H211" s="67"/>
      <c r="I211" s="67"/>
      <c r="J211" s="67"/>
    </row>
    <row r="212" spans="1:10" x14ac:dyDescent="0.25">
      <c r="A212" s="8" t="s">
        <v>41</v>
      </c>
      <c r="B212" s="5" t="s">
        <v>975</v>
      </c>
      <c r="C212" s="67"/>
      <c r="D212" s="67"/>
      <c r="E212" s="67"/>
      <c r="F212" s="67"/>
      <c r="G212" s="67" t="s">
        <v>1228</v>
      </c>
      <c r="H212" s="67"/>
      <c r="I212" s="67"/>
      <c r="J212" s="67"/>
    </row>
    <row r="213" spans="1:10" x14ac:dyDescent="0.25">
      <c r="A213" s="8" t="s">
        <v>41</v>
      </c>
      <c r="B213" s="5" t="s">
        <v>976</v>
      </c>
      <c r="C213" s="67"/>
      <c r="D213" s="67"/>
      <c r="E213" s="67"/>
      <c r="F213" s="67" t="s">
        <v>1228</v>
      </c>
      <c r="G213" s="67" t="s">
        <v>1228</v>
      </c>
      <c r="H213" s="67"/>
      <c r="I213" s="67"/>
      <c r="J213" s="67"/>
    </row>
    <row r="214" spans="1:10" x14ac:dyDescent="0.25">
      <c r="A214" s="8" t="s">
        <v>41</v>
      </c>
      <c r="B214" s="5" t="s">
        <v>977</v>
      </c>
      <c r="C214" s="67"/>
      <c r="D214" s="67"/>
      <c r="E214" s="67"/>
      <c r="F214" s="67"/>
      <c r="G214" s="67" t="s">
        <v>1228</v>
      </c>
      <c r="H214" s="67"/>
      <c r="I214" s="67"/>
      <c r="J214" s="67"/>
    </row>
    <row r="215" spans="1:10" x14ac:dyDescent="0.25">
      <c r="A215" s="8" t="s">
        <v>41</v>
      </c>
      <c r="B215" s="5" t="s">
        <v>978</v>
      </c>
      <c r="C215" s="67"/>
      <c r="D215" s="67"/>
      <c r="E215" s="67"/>
      <c r="F215" s="67" t="s">
        <v>1228</v>
      </c>
      <c r="G215" s="67"/>
      <c r="H215" s="67"/>
      <c r="I215" s="67"/>
      <c r="J215" s="67"/>
    </row>
    <row r="216" spans="1:10" x14ac:dyDescent="0.25">
      <c r="A216" s="8" t="s">
        <v>41</v>
      </c>
      <c r="B216" s="5" t="s">
        <v>979</v>
      </c>
      <c r="C216" s="67"/>
      <c r="D216" s="67"/>
      <c r="E216" s="67"/>
      <c r="F216" s="67" t="s">
        <v>1228</v>
      </c>
      <c r="G216" s="67"/>
      <c r="H216" s="67"/>
      <c r="I216" s="67"/>
      <c r="J216" s="67"/>
    </row>
    <row r="217" spans="1:10" x14ac:dyDescent="0.25">
      <c r="A217" s="8" t="s">
        <v>41</v>
      </c>
      <c r="B217" s="5" t="s">
        <v>980</v>
      </c>
      <c r="C217" s="67"/>
      <c r="D217" s="67"/>
      <c r="E217" s="67" t="s">
        <v>1228</v>
      </c>
      <c r="F217" s="67" t="s">
        <v>1228</v>
      </c>
      <c r="G217" s="67" t="s">
        <v>1228</v>
      </c>
      <c r="H217" s="67"/>
      <c r="I217" s="67" t="s">
        <v>1228</v>
      </c>
      <c r="J217" s="67"/>
    </row>
    <row r="218" spans="1:10" x14ac:dyDescent="0.25">
      <c r="A218" s="8" t="s">
        <v>41</v>
      </c>
      <c r="B218" s="5" t="s">
        <v>981</v>
      </c>
      <c r="C218" s="67"/>
      <c r="D218" s="67"/>
      <c r="E218" s="67"/>
      <c r="F218" s="67"/>
      <c r="G218" s="67" t="s">
        <v>1228</v>
      </c>
      <c r="H218" s="67"/>
      <c r="I218" s="67"/>
      <c r="J218" s="67"/>
    </row>
    <row r="219" spans="1:10" x14ac:dyDescent="0.25">
      <c r="A219" s="8" t="s">
        <v>41</v>
      </c>
      <c r="B219" s="5" t="s">
        <v>982</v>
      </c>
      <c r="C219" s="67"/>
      <c r="D219" s="67"/>
      <c r="E219" s="67"/>
      <c r="F219" s="67" t="s">
        <v>1228</v>
      </c>
      <c r="G219" s="67" t="s">
        <v>1228</v>
      </c>
      <c r="H219" s="67"/>
      <c r="I219" s="67"/>
      <c r="J219" s="67"/>
    </row>
    <row r="220" spans="1:10" x14ac:dyDescent="0.25">
      <c r="A220" s="8" t="s">
        <v>41</v>
      </c>
      <c r="B220" s="5" t="s">
        <v>983</v>
      </c>
      <c r="C220" s="67"/>
      <c r="D220" s="67"/>
      <c r="E220" s="67"/>
      <c r="F220" s="67" t="s">
        <v>1228</v>
      </c>
      <c r="G220" s="67"/>
      <c r="H220" s="67"/>
      <c r="I220" s="67"/>
      <c r="J220" s="67"/>
    </row>
    <row r="221" spans="1:10" x14ac:dyDescent="0.25">
      <c r="A221" s="8" t="s">
        <v>41</v>
      </c>
      <c r="B221" s="5" t="s">
        <v>984</v>
      </c>
      <c r="C221" s="67"/>
      <c r="D221" s="67"/>
      <c r="E221" s="67"/>
      <c r="F221" s="67"/>
      <c r="G221" s="67" t="s">
        <v>1228</v>
      </c>
      <c r="H221" s="67"/>
      <c r="I221" s="67"/>
      <c r="J221" s="67"/>
    </row>
    <row r="222" spans="1:10" x14ac:dyDescent="0.25">
      <c r="A222" s="8" t="s">
        <v>41</v>
      </c>
      <c r="B222" s="5" t="s">
        <v>985</v>
      </c>
      <c r="C222" s="67"/>
      <c r="D222" s="67"/>
      <c r="E222" s="67"/>
      <c r="F222" s="67" t="s">
        <v>1228</v>
      </c>
      <c r="G222" s="67"/>
      <c r="H222" s="67"/>
      <c r="I222" s="67"/>
      <c r="J222" s="67"/>
    </row>
    <row r="223" spans="1:10" x14ac:dyDescent="0.25">
      <c r="A223" s="8" t="s">
        <v>41</v>
      </c>
      <c r="B223" s="5" t="s">
        <v>986</v>
      </c>
      <c r="C223" s="67"/>
      <c r="D223" s="67"/>
      <c r="E223" s="67"/>
      <c r="F223" s="67" t="s">
        <v>1228</v>
      </c>
      <c r="G223" s="67" t="s">
        <v>1228</v>
      </c>
      <c r="H223" s="67"/>
      <c r="I223" s="67"/>
      <c r="J223" s="67"/>
    </row>
    <row r="224" spans="1:10" x14ac:dyDescent="0.25">
      <c r="A224" s="8" t="s">
        <v>41</v>
      </c>
      <c r="B224" s="5" t="s">
        <v>987</v>
      </c>
      <c r="C224" s="67"/>
      <c r="D224" s="67"/>
      <c r="E224" s="67"/>
      <c r="F224" s="67"/>
      <c r="G224" s="67" t="s">
        <v>1228</v>
      </c>
      <c r="H224" s="67"/>
      <c r="I224" s="67"/>
      <c r="J224" s="67"/>
    </row>
    <row r="225" spans="1:10" x14ac:dyDescent="0.25">
      <c r="A225" s="8" t="s">
        <v>48</v>
      </c>
      <c r="B225" s="5" t="s">
        <v>988</v>
      </c>
      <c r="C225" s="67" t="s">
        <v>1228</v>
      </c>
      <c r="D225" s="67" t="s">
        <v>1228</v>
      </c>
      <c r="E225" s="67" t="s">
        <v>1228</v>
      </c>
      <c r="F225" s="67" t="s">
        <v>1228</v>
      </c>
      <c r="G225" s="67" t="s">
        <v>1228</v>
      </c>
      <c r="H225" s="67"/>
      <c r="I225" s="67" t="s">
        <v>1228</v>
      </c>
      <c r="J225" s="67"/>
    </row>
    <row r="226" spans="1:10" x14ac:dyDescent="0.25">
      <c r="A226" s="8" t="s">
        <v>48</v>
      </c>
      <c r="B226" s="5" t="s">
        <v>989</v>
      </c>
      <c r="C226" s="67"/>
      <c r="D226" s="67"/>
      <c r="E226" s="67" t="s">
        <v>1228</v>
      </c>
      <c r="F226" s="67"/>
      <c r="G226" s="67" t="s">
        <v>1228</v>
      </c>
      <c r="H226" s="67"/>
      <c r="I226" s="67" t="s">
        <v>1228</v>
      </c>
      <c r="J226" s="67"/>
    </row>
    <row r="227" spans="1:10" x14ac:dyDescent="0.25">
      <c r="A227" s="8" t="s">
        <v>48</v>
      </c>
      <c r="B227" s="5" t="s">
        <v>990</v>
      </c>
      <c r="C227" s="67"/>
      <c r="D227" s="67"/>
      <c r="E227" s="67"/>
      <c r="F227" s="67"/>
      <c r="G227" s="67" t="s">
        <v>1228</v>
      </c>
      <c r="H227" s="67"/>
      <c r="I227" s="67"/>
      <c r="J227" s="67"/>
    </row>
    <row r="228" spans="1:10" x14ac:dyDescent="0.25">
      <c r="A228" s="8" t="s">
        <v>48</v>
      </c>
      <c r="B228" s="5" t="s">
        <v>991</v>
      </c>
      <c r="C228" s="67"/>
      <c r="D228" s="67"/>
      <c r="E228" s="67"/>
      <c r="F228" s="67"/>
      <c r="G228" s="67"/>
      <c r="H228" s="67"/>
      <c r="I228" s="67" t="s">
        <v>1228</v>
      </c>
      <c r="J228" s="67"/>
    </row>
    <row r="229" spans="1:10" x14ac:dyDescent="0.25">
      <c r="A229" s="8" t="s">
        <v>48</v>
      </c>
      <c r="B229" s="5" t="s">
        <v>992</v>
      </c>
      <c r="C229" s="67"/>
      <c r="D229" s="67"/>
      <c r="E229" s="67"/>
      <c r="F229" s="67" t="s">
        <v>1228</v>
      </c>
      <c r="G229" s="67" t="s">
        <v>1228</v>
      </c>
      <c r="H229" s="67"/>
      <c r="I229" s="67"/>
      <c r="J229" s="67"/>
    </row>
    <row r="230" spans="1:10" x14ac:dyDescent="0.25">
      <c r="A230" s="8" t="s">
        <v>48</v>
      </c>
      <c r="B230" s="5" t="s">
        <v>993</v>
      </c>
      <c r="C230" s="67"/>
      <c r="D230" s="67"/>
      <c r="E230" s="67"/>
      <c r="F230" s="67" t="s">
        <v>1228</v>
      </c>
      <c r="G230" s="67" t="s">
        <v>1228</v>
      </c>
      <c r="H230" s="67"/>
      <c r="I230" s="67"/>
      <c r="J230" s="67"/>
    </row>
    <row r="231" spans="1:10" x14ac:dyDescent="0.25">
      <c r="A231" s="8" t="s">
        <v>48</v>
      </c>
      <c r="B231" s="5" t="s">
        <v>994</v>
      </c>
      <c r="C231" s="67"/>
      <c r="D231" s="67"/>
      <c r="E231" s="67"/>
      <c r="F231" s="67" t="s">
        <v>1228</v>
      </c>
      <c r="G231" s="67"/>
      <c r="H231" s="67"/>
      <c r="I231" s="67"/>
      <c r="J231" s="67"/>
    </row>
    <row r="232" spans="1:10" x14ac:dyDescent="0.25">
      <c r="A232" s="8" t="s">
        <v>48</v>
      </c>
      <c r="B232" s="5" t="s">
        <v>995</v>
      </c>
      <c r="C232" s="67"/>
      <c r="D232" s="67"/>
      <c r="E232" s="67"/>
      <c r="F232" s="67" t="s">
        <v>1228</v>
      </c>
      <c r="G232" s="67" t="s">
        <v>1228</v>
      </c>
      <c r="H232" s="67"/>
      <c r="I232" s="67"/>
      <c r="J232" s="67"/>
    </row>
    <row r="233" spans="1:10" x14ac:dyDescent="0.25">
      <c r="A233" s="8" t="s">
        <v>48</v>
      </c>
      <c r="B233" s="5" t="s">
        <v>996</v>
      </c>
      <c r="C233" s="67"/>
      <c r="D233" s="67"/>
      <c r="E233" s="67"/>
      <c r="F233" s="67"/>
      <c r="G233" s="67" t="s">
        <v>1228</v>
      </c>
      <c r="H233" s="67"/>
      <c r="I233" s="67"/>
      <c r="J233" s="67"/>
    </row>
    <row r="234" spans="1:10" x14ac:dyDescent="0.25">
      <c r="A234" s="8" t="s">
        <v>48</v>
      </c>
      <c r="B234" s="5" t="s">
        <v>997</v>
      </c>
      <c r="C234" s="67"/>
      <c r="D234" s="67"/>
      <c r="E234" s="67"/>
      <c r="F234" s="67" t="s">
        <v>1228</v>
      </c>
      <c r="G234" s="67" t="s">
        <v>1228</v>
      </c>
      <c r="H234" s="67"/>
      <c r="I234" s="67"/>
      <c r="J234" s="67"/>
    </row>
    <row r="235" spans="1:10" x14ac:dyDescent="0.25">
      <c r="A235" s="8" t="s">
        <v>48</v>
      </c>
      <c r="B235" s="5" t="s">
        <v>998</v>
      </c>
      <c r="C235" s="67"/>
      <c r="D235" s="67"/>
      <c r="E235" s="67" t="s">
        <v>1228</v>
      </c>
      <c r="F235" s="67"/>
      <c r="G235" s="67" t="s">
        <v>1228</v>
      </c>
      <c r="H235" s="67"/>
      <c r="I235" s="67" t="s">
        <v>1228</v>
      </c>
      <c r="J235" s="67"/>
    </row>
    <row r="236" spans="1:10" x14ac:dyDescent="0.25">
      <c r="A236" s="8" t="s">
        <v>48</v>
      </c>
      <c r="B236" s="5" t="s">
        <v>999</v>
      </c>
      <c r="C236" s="67"/>
      <c r="D236" s="67"/>
      <c r="E236" s="67" t="s">
        <v>1228</v>
      </c>
      <c r="F236" s="67" t="s">
        <v>1228</v>
      </c>
      <c r="G236" s="67" t="s">
        <v>1228</v>
      </c>
      <c r="H236" s="67"/>
      <c r="I236" s="67" t="s">
        <v>1228</v>
      </c>
      <c r="J236" s="67"/>
    </row>
    <row r="237" spans="1:10" x14ac:dyDescent="0.25">
      <c r="A237" s="8" t="s">
        <v>48</v>
      </c>
      <c r="B237" s="5" t="s">
        <v>1000</v>
      </c>
      <c r="C237" s="67"/>
      <c r="D237" s="67"/>
      <c r="E237" s="67"/>
      <c r="F237" s="67"/>
      <c r="G237" s="67" t="s">
        <v>1228</v>
      </c>
      <c r="H237" s="67"/>
      <c r="I237" s="67"/>
      <c r="J237" s="67"/>
    </row>
    <row r="238" spans="1:10" x14ac:dyDescent="0.25">
      <c r="A238" s="8" t="s">
        <v>48</v>
      </c>
      <c r="B238" s="5" t="s">
        <v>1001</v>
      </c>
      <c r="C238" s="67"/>
      <c r="D238" s="67"/>
      <c r="E238" s="67"/>
      <c r="F238" s="67" t="s">
        <v>1228</v>
      </c>
      <c r="G238" s="67" t="s">
        <v>1228</v>
      </c>
      <c r="H238" s="67"/>
      <c r="I238" s="67"/>
      <c r="J238" s="67"/>
    </row>
    <row r="239" spans="1:10" x14ac:dyDescent="0.25">
      <c r="A239" s="8" t="s">
        <v>48</v>
      </c>
      <c r="B239" s="5" t="s">
        <v>1002</v>
      </c>
      <c r="C239" s="67"/>
      <c r="D239" s="67"/>
      <c r="E239" s="67"/>
      <c r="F239" s="67"/>
      <c r="G239" s="67" t="s">
        <v>1228</v>
      </c>
      <c r="H239" s="67"/>
      <c r="I239" s="67"/>
      <c r="J239" s="67"/>
    </row>
    <row r="240" spans="1:10" x14ac:dyDescent="0.25">
      <c r="A240" s="8" t="s">
        <v>48</v>
      </c>
      <c r="B240" s="5" t="s">
        <v>1003</v>
      </c>
      <c r="C240" s="67"/>
      <c r="D240" s="67"/>
      <c r="E240" s="67"/>
      <c r="F240" s="67"/>
      <c r="G240" s="67" t="s">
        <v>1228</v>
      </c>
      <c r="H240" s="67"/>
      <c r="I240" s="67"/>
      <c r="J240" s="67"/>
    </row>
    <row r="241" spans="1:10" x14ac:dyDescent="0.25">
      <c r="A241" s="8" t="s">
        <v>48</v>
      </c>
      <c r="B241" s="5" t="s">
        <v>1004</v>
      </c>
      <c r="C241" s="67"/>
      <c r="D241" s="67"/>
      <c r="E241" s="67"/>
      <c r="F241" s="67"/>
      <c r="G241" s="67" t="s">
        <v>1228</v>
      </c>
      <c r="H241" s="67"/>
      <c r="I241" s="67"/>
      <c r="J241" s="67"/>
    </row>
    <row r="242" spans="1:10" x14ac:dyDescent="0.25">
      <c r="A242" s="8" t="s">
        <v>50</v>
      </c>
      <c r="B242" s="5" t="s">
        <v>1005</v>
      </c>
      <c r="C242" s="67" t="s">
        <v>1228</v>
      </c>
      <c r="D242" s="67" t="s">
        <v>1228</v>
      </c>
      <c r="E242" s="67" t="s">
        <v>1228</v>
      </c>
      <c r="F242" s="67" t="s">
        <v>1228</v>
      </c>
      <c r="G242" s="67" t="s">
        <v>1228</v>
      </c>
      <c r="H242" s="67"/>
      <c r="I242" s="67"/>
      <c r="J242" s="67"/>
    </row>
    <row r="243" spans="1:10" x14ac:dyDescent="0.25">
      <c r="A243" s="8" t="s">
        <v>50</v>
      </c>
      <c r="B243" s="5" t="s">
        <v>1006</v>
      </c>
      <c r="C243" s="67"/>
      <c r="D243" s="67"/>
      <c r="E243" s="67" t="s">
        <v>1228</v>
      </c>
      <c r="F243" s="67"/>
      <c r="G243" s="67" t="s">
        <v>1228</v>
      </c>
      <c r="H243" s="67"/>
      <c r="I243" s="67" t="s">
        <v>1228</v>
      </c>
      <c r="J243" s="67"/>
    </row>
    <row r="244" spans="1:10" x14ac:dyDescent="0.25">
      <c r="A244" s="8" t="s">
        <v>50</v>
      </c>
      <c r="B244" s="5" t="s">
        <v>1007</v>
      </c>
      <c r="C244" s="67"/>
      <c r="D244" s="67"/>
      <c r="E244" s="67"/>
      <c r="F244" s="67" t="s">
        <v>1228</v>
      </c>
      <c r="G244" s="67" t="s">
        <v>1228</v>
      </c>
      <c r="H244" s="67"/>
      <c r="I244" s="67"/>
      <c r="J244" s="67"/>
    </row>
    <row r="245" spans="1:10" x14ac:dyDescent="0.25">
      <c r="A245" s="8" t="s">
        <v>39</v>
      </c>
      <c r="B245" s="5" t="s">
        <v>1008</v>
      </c>
      <c r="C245" s="67"/>
      <c r="D245" s="67"/>
      <c r="E245" s="67"/>
      <c r="F245" s="67"/>
      <c r="G245" s="67" t="s">
        <v>1228</v>
      </c>
      <c r="H245" s="67"/>
      <c r="I245" s="67"/>
      <c r="J245" s="67"/>
    </row>
    <row r="246" spans="1:10" x14ac:dyDescent="0.25">
      <c r="A246" s="8" t="s">
        <v>39</v>
      </c>
      <c r="B246" s="5" t="s">
        <v>1009</v>
      </c>
      <c r="C246" s="67"/>
      <c r="D246" s="67"/>
      <c r="E246" s="67"/>
      <c r="F246" s="67" t="s">
        <v>1228</v>
      </c>
      <c r="G246" s="67" t="s">
        <v>1228</v>
      </c>
      <c r="H246" s="67"/>
      <c r="I246" s="67"/>
      <c r="J246" s="67"/>
    </row>
    <row r="247" spans="1:10" x14ac:dyDescent="0.25">
      <c r="A247" s="8" t="s">
        <v>39</v>
      </c>
      <c r="B247" s="5" t="s">
        <v>1010</v>
      </c>
      <c r="C247" s="67"/>
      <c r="D247" s="67"/>
      <c r="E247" s="67" t="s">
        <v>1228</v>
      </c>
      <c r="F247" s="67" t="s">
        <v>1228</v>
      </c>
      <c r="G247" s="67" t="s">
        <v>1228</v>
      </c>
      <c r="H247" s="67"/>
      <c r="I247" s="67" t="s">
        <v>1228</v>
      </c>
      <c r="J247" s="67"/>
    </row>
    <row r="248" spans="1:10" x14ac:dyDescent="0.25">
      <c r="A248" s="8" t="s">
        <v>39</v>
      </c>
      <c r="B248" s="5" t="s">
        <v>1011</v>
      </c>
      <c r="C248" s="67"/>
      <c r="D248" s="67"/>
      <c r="E248" s="67"/>
      <c r="F248" s="67" t="s">
        <v>1228</v>
      </c>
      <c r="G248" s="67" t="s">
        <v>1228</v>
      </c>
      <c r="H248" s="67"/>
      <c r="I248" s="67"/>
      <c r="J248" s="67"/>
    </row>
    <row r="249" spans="1:10" x14ac:dyDescent="0.25">
      <c r="A249" s="8" t="s">
        <v>39</v>
      </c>
      <c r="B249" s="5" t="s">
        <v>1012</v>
      </c>
      <c r="C249" s="67"/>
      <c r="D249" s="67"/>
      <c r="E249" s="67" t="s">
        <v>1228</v>
      </c>
      <c r="F249" s="67" t="s">
        <v>1228</v>
      </c>
      <c r="G249" s="67" t="s">
        <v>1228</v>
      </c>
      <c r="H249" s="67"/>
      <c r="I249" s="67" t="s">
        <v>1228</v>
      </c>
      <c r="J249" s="67"/>
    </row>
    <row r="250" spans="1:10" x14ac:dyDescent="0.25">
      <c r="A250" s="8" t="s">
        <v>39</v>
      </c>
      <c r="B250" s="5" t="s">
        <v>1013</v>
      </c>
      <c r="C250" s="67"/>
      <c r="D250" s="67"/>
      <c r="E250" s="67"/>
      <c r="F250" s="67" t="s">
        <v>1228</v>
      </c>
      <c r="G250" s="67"/>
      <c r="H250" s="67"/>
      <c r="I250" s="67"/>
      <c r="J250" s="67"/>
    </row>
    <row r="251" spans="1:10" x14ac:dyDescent="0.25">
      <c r="A251" s="8" t="s">
        <v>39</v>
      </c>
      <c r="B251" s="5" t="s">
        <v>1014</v>
      </c>
      <c r="C251" s="67"/>
      <c r="D251" s="67"/>
      <c r="E251" s="67" t="s">
        <v>1228</v>
      </c>
      <c r="F251" s="67" t="s">
        <v>1228</v>
      </c>
      <c r="G251" s="67" t="s">
        <v>1228</v>
      </c>
      <c r="H251" s="67"/>
      <c r="I251" s="67"/>
      <c r="J251" s="67"/>
    </row>
    <row r="252" spans="1:10" x14ac:dyDescent="0.25">
      <c r="A252" s="8" t="s">
        <v>39</v>
      </c>
      <c r="B252" s="5" t="s">
        <v>1015</v>
      </c>
      <c r="C252" s="67"/>
      <c r="D252" s="67"/>
      <c r="E252" s="67"/>
      <c r="F252" s="67"/>
      <c r="G252" s="67" t="s">
        <v>1228</v>
      </c>
      <c r="H252" s="67"/>
      <c r="I252" s="67"/>
      <c r="J252" s="67"/>
    </row>
    <row r="253" spans="1:10" x14ac:dyDescent="0.25">
      <c r="A253" s="8" t="s">
        <v>39</v>
      </c>
      <c r="B253" s="5" t="s">
        <v>1016</v>
      </c>
      <c r="C253" s="67"/>
      <c r="D253" s="67"/>
      <c r="E253" s="67"/>
      <c r="F253" s="67"/>
      <c r="G253" s="67" t="s">
        <v>1228</v>
      </c>
      <c r="H253" s="67"/>
      <c r="I253" s="67"/>
      <c r="J253" s="67"/>
    </row>
    <row r="254" spans="1:10" x14ac:dyDescent="0.25">
      <c r="A254" s="8" t="s">
        <v>39</v>
      </c>
      <c r="B254" s="5" t="s">
        <v>1017</v>
      </c>
      <c r="C254" s="67"/>
      <c r="D254" s="67"/>
      <c r="E254" s="67"/>
      <c r="F254" s="67"/>
      <c r="G254" s="67" t="s">
        <v>1228</v>
      </c>
      <c r="H254" s="67"/>
      <c r="I254" s="67"/>
      <c r="J254" s="67"/>
    </row>
    <row r="255" spans="1:10" x14ac:dyDescent="0.25">
      <c r="A255" s="8" t="s">
        <v>39</v>
      </c>
      <c r="B255" s="5" t="s">
        <v>1018</v>
      </c>
      <c r="C255" s="67"/>
      <c r="D255" s="67"/>
      <c r="E255" s="67"/>
      <c r="F255" s="67"/>
      <c r="G255" s="67" t="s">
        <v>1228</v>
      </c>
      <c r="H255" s="67"/>
      <c r="I255" s="67"/>
      <c r="J255" s="67"/>
    </row>
    <row r="256" spans="1:10" x14ac:dyDescent="0.25">
      <c r="A256" s="8" t="s">
        <v>39</v>
      </c>
      <c r="B256" s="5" t="s">
        <v>1019</v>
      </c>
      <c r="C256" s="67"/>
      <c r="D256" s="67"/>
      <c r="E256" s="67"/>
      <c r="F256" s="67" t="s">
        <v>1228</v>
      </c>
      <c r="G256" s="67"/>
      <c r="H256" s="67"/>
      <c r="I256" s="67"/>
      <c r="J256" s="67"/>
    </row>
    <row r="257" spans="1:10" x14ac:dyDescent="0.25">
      <c r="A257" s="8" t="s">
        <v>39</v>
      </c>
      <c r="B257" s="5" t="s">
        <v>1020</v>
      </c>
      <c r="C257" s="67"/>
      <c r="D257" s="67"/>
      <c r="E257" s="67"/>
      <c r="F257" s="67"/>
      <c r="G257" s="67" t="s">
        <v>1228</v>
      </c>
      <c r="H257" s="67"/>
      <c r="I257" s="67"/>
      <c r="J257" s="67"/>
    </row>
    <row r="258" spans="1:10" x14ac:dyDescent="0.25">
      <c r="A258" s="8" t="s">
        <v>39</v>
      </c>
      <c r="B258" s="5" t="s">
        <v>1021</v>
      </c>
      <c r="C258" s="67"/>
      <c r="D258" s="67"/>
      <c r="E258" s="67"/>
      <c r="F258" s="67" t="s">
        <v>1228</v>
      </c>
      <c r="G258" s="67"/>
      <c r="H258" s="67"/>
      <c r="I258" s="67"/>
      <c r="J258" s="67"/>
    </row>
    <row r="259" spans="1:10" x14ac:dyDescent="0.25">
      <c r="A259" s="8" t="s">
        <v>39</v>
      </c>
      <c r="B259" s="5" t="s">
        <v>1022</v>
      </c>
      <c r="C259" s="67"/>
      <c r="D259" s="67"/>
      <c r="E259" s="67"/>
      <c r="F259" s="67"/>
      <c r="G259" s="67" t="s">
        <v>1228</v>
      </c>
      <c r="H259" s="67"/>
      <c r="I259" s="67"/>
      <c r="J259" s="67"/>
    </row>
    <row r="260" spans="1:10" x14ac:dyDescent="0.25">
      <c r="A260" s="8" t="s">
        <v>39</v>
      </c>
      <c r="B260" s="5" t="s">
        <v>1023</v>
      </c>
      <c r="C260" s="67"/>
      <c r="D260" s="67"/>
      <c r="E260" s="67"/>
      <c r="F260" s="67"/>
      <c r="G260" s="67" t="s">
        <v>1228</v>
      </c>
      <c r="H260" s="67"/>
      <c r="I260" s="67"/>
      <c r="J260" s="67"/>
    </row>
    <row r="261" spans="1:10" x14ac:dyDescent="0.25">
      <c r="A261" s="8" t="s">
        <v>39</v>
      </c>
      <c r="B261" s="5" t="s">
        <v>1024</v>
      </c>
      <c r="C261" s="67"/>
      <c r="D261" s="67"/>
      <c r="E261" s="67"/>
      <c r="F261" s="67"/>
      <c r="G261" s="67" t="s">
        <v>1228</v>
      </c>
      <c r="H261" s="67"/>
      <c r="I261" s="67"/>
      <c r="J261" s="67"/>
    </row>
    <row r="262" spans="1:10" x14ac:dyDescent="0.25">
      <c r="A262" s="8" t="s">
        <v>39</v>
      </c>
      <c r="B262" s="5" t="s">
        <v>1025</v>
      </c>
      <c r="C262" s="67"/>
      <c r="D262" s="67"/>
      <c r="E262" s="67"/>
      <c r="F262" s="67"/>
      <c r="G262" s="67" t="s">
        <v>1228</v>
      </c>
      <c r="H262" s="67"/>
      <c r="I262" s="67"/>
      <c r="J262" s="67"/>
    </row>
    <row r="263" spans="1:10" x14ac:dyDescent="0.25">
      <c r="A263" s="8" t="s">
        <v>39</v>
      </c>
      <c r="B263" s="5" t="s">
        <v>1026</v>
      </c>
      <c r="C263" s="67"/>
      <c r="D263" s="67"/>
      <c r="E263" s="67" t="s">
        <v>1228</v>
      </c>
      <c r="F263" s="67" t="s">
        <v>1228</v>
      </c>
      <c r="G263" s="67" t="s">
        <v>1228</v>
      </c>
      <c r="H263" s="67"/>
      <c r="I263" s="67" t="s">
        <v>1228</v>
      </c>
      <c r="J263" s="67"/>
    </row>
    <row r="264" spans="1:10" x14ac:dyDescent="0.25">
      <c r="A264" s="8" t="s">
        <v>39</v>
      </c>
      <c r="B264" s="5" t="s">
        <v>1027</v>
      </c>
      <c r="C264" s="67"/>
      <c r="D264" s="67"/>
      <c r="E264" s="67"/>
      <c r="F264" s="67"/>
      <c r="G264" s="67" t="s">
        <v>1228</v>
      </c>
      <c r="H264" s="67"/>
      <c r="I264" s="67"/>
      <c r="J264" s="67"/>
    </row>
    <row r="265" spans="1:10" x14ac:dyDescent="0.25">
      <c r="A265" s="8" t="s">
        <v>39</v>
      </c>
      <c r="B265" s="5" t="s">
        <v>1028</v>
      </c>
      <c r="C265" s="67"/>
      <c r="D265" s="67"/>
      <c r="E265" s="67"/>
      <c r="F265" s="67" t="s">
        <v>1228</v>
      </c>
      <c r="G265" s="67" t="s">
        <v>1228</v>
      </c>
      <c r="H265" s="67"/>
      <c r="I265" s="67"/>
      <c r="J265" s="67"/>
    </row>
    <row r="266" spans="1:10" x14ac:dyDescent="0.25">
      <c r="A266" s="8" t="s">
        <v>39</v>
      </c>
      <c r="B266" s="5" t="s">
        <v>1029</v>
      </c>
      <c r="C266" s="67"/>
      <c r="D266" s="67"/>
      <c r="E266" s="67"/>
      <c r="F266" s="67"/>
      <c r="G266" s="67" t="s">
        <v>1228</v>
      </c>
      <c r="H266" s="67"/>
      <c r="I266" s="67"/>
      <c r="J266" s="67"/>
    </row>
    <row r="267" spans="1:10" x14ac:dyDescent="0.25">
      <c r="A267" s="8" t="s">
        <v>39</v>
      </c>
      <c r="B267" s="5" t="s">
        <v>1030</v>
      </c>
      <c r="C267" s="67"/>
      <c r="D267" s="67"/>
      <c r="E267" s="67"/>
      <c r="F267" s="67"/>
      <c r="G267" s="67" t="s">
        <v>1228</v>
      </c>
      <c r="H267" s="67"/>
      <c r="I267" s="67"/>
      <c r="J267" s="67"/>
    </row>
    <row r="268" spans="1:10" x14ac:dyDescent="0.25">
      <c r="A268" s="8" t="s">
        <v>39</v>
      </c>
      <c r="B268" s="5" t="s">
        <v>1031</v>
      </c>
      <c r="C268" s="67"/>
      <c r="D268" s="67"/>
      <c r="E268" s="67"/>
      <c r="F268" s="67" t="s">
        <v>1228</v>
      </c>
      <c r="G268" s="67" t="s">
        <v>1228</v>
      </c>
      <c r="H268" s="67"/>
      <c r="I268" s="67"/>
      <c r="J268" s="67"/>
    </row>
    <row r="269" spans="1:10" x14ac:dyDescent="0.25">
      <c r="A269" s="8" t="s">
        <v>39</v>
      </c>
      <c r="B269" s="5" t="s">
        <v>1032</v>
      </c>
      <c r="C269" s="67"/>
      <c r="D269" s="67"/>
      <c r="E269" s="67" t="s">
        <v>1228</v>
      </c>
      <c r="F269" s="67" t="s">
        <v>1228</v>
      </c>
      <c r="G269" s="67" t="s">
        <v>1228</v>
      </c>
      <c r="H269" s="67"/>
      <c r="I269" s="67"/>
      <c r="J269" s="67"/>
    </row>
    <row r="270" spans="1:10" x14ac:dyDescent="0.25">
      <c r="A270" s="8" t="s">
        <v>39</v>
      </c>
      <c r="B270" s="5" t="s">
        <v>1033</v>
      </c>
      <c r="C270" s="67"/>
      <c r="D270" s="67"/>
      <c r="E270" s="67"/>
      <c r="F270" s="67"/>
      <c r="G270" s="67" t="s">
        <v>1228</v>
      </c>
      <c r="H270" s="67"/>
      <c r="I270" s="67"/>
      <c r="J270" s="67"/>
    </row>
    <row r="271" spans="1:10" x14ac:dyDescent="0.25">
      <c r="A271" s="8" t="s">
        <v>39</v>
      </c>
      <c r="B271" s="5" t="s">
        <v>1034</v>
      </c>
      <c r="C271" s="67"/>
      <c r="D271" s="67"/>
      <c r="E271" s="67"/>
      <c r="F271" s="67" t="s">
        <v>1228</v>
      </c>
      <c r="G271" s="67"/>
      <c r="H271" s="67"/>
      <c r="I271" s="67"/>
      <c r="J271" s="67"/>
    </row>
    <row r="272" spans="1:10" x14ac:dyDescent="0.25">
      <c r="A272" s="8" t="s">
        <v>39</v>
      </c>
      <c r="B272" s="5" t="s">
        <v>1035</v>
      </c>
      <c r="C272" s="67"/>
      <c r="D272" s="67"/>
      <c r="E272" s="67"/>
      <c r="F272" s="67"/>
      <c r="G272" s="67" t="s">
        <v>1228</v>
      </c>
      <c r="H272" s="67"/>
      <c r="I272" s="67"/>
      <c r="J272" s="67"/>
    </row>
    <row r="273" spans="1:10" x14ac:dyDescent="0.25">
      <c r="A273" s="8" t="s">
        <v>39</v>
      </c>
      <c r="B273" s="5" t="s">
        <v>1036</v>
      </c>
      <c r="C273" s="67"/>
      <c r="D273" s="67"/>
      <c r="E273" s="67"/>
      <c r="F273" s="67"/>
      <c r="G273" s="67" t="s">
        <v>1228</v>
      </c>
      <c r="H273" s="67"/>
      <c r="I273" s="67"/>
      <c r="J273" s="67"/>
    </row>
    <row r="274" spans="1:10" x14ac:dyDescent="0.25">
      <c r="A274" s="8" t="s">
        <v>39</v>
      </c>
      <c r="B274" s="5" t="s">
        <v>1037</v>
      </c>
      <c r="C274" s="67"/>
      <c r="D274" s="67"/>
      <c r="E274" s="67"/>
      <c r="F274" s="67" t="s">
        <v>1228</v>
      </c>
      <c r="G274" s="67"/>
      <c r="H274" s="67"/>
      <c r="I274" s="67"/>
      <c r="J274" s="67"/>
    </row>
    <row r="275" spans="1:10" x14ac:dyDescent="0.25">
      <c r="A275" s="8" t="s">
        <v>39</v>
      </c>
      <c r="B275" s="5" t="s">
        <v>1038</v>
      </c>
      <c r="C275" s="67"/>
      <c r="D275" s="67"/>
      <c r="E275" s="67"/>
      <c r="F275" s="67" t="s">
        <v>1228</v>
      </c>
      <c r="G275" s="67"/>
      <c r="H275" s="67"/>
      <c r="I275" s="67"/>
      <c r="J275" s="67"/>
    </row>
    <row r="276" spans="1:10" x14ac:dyDescent="0.25">
      <c r="A276" s="8" t="s">
        <v>39</v>
      </c>
      <c r="B276" s="5" t="s">
        <v>1039</v>
      </c>
      <c r="C276" s="67"/>
      <c r="D276" s="67"/>
      <c r="E276" s="67"/>
      <c r="F276" s="67"/>
      <c r="G276" s="67" t="s">
        <v>1228</v>
      </c>
      <c r="H276" s="67"/>
      <c r="I276" s="67"/>
      <c r="J276" s="67"/>
    </row>
    <row r="277" spans="1:10" x14ac:dyDescent="0.25">
      <c r="A277" s="8" t="s">
        <v>39</v>
      </c>
      <c r="B277" s="5" t="s">
        <v>1040</v>
      </c>
      <c r="C277" s="67"/>
      <c r="D277" s="67"/>
      <c r="E277" s="67"/>
      <c r="F277" s="67"/>
      <c r="G277" s="67" t="s">
        <v>1228</v>
      </c>
      <c r="H277" s="67"/>
      <c r="I277" s="67"/>
      <c r="J277" s="67"/>
    </row>
    <row r="278" spans="1:10" x14ac:dyDescent="0.25">
      <c r="A278" s="8" t="s">
        <v>39</v>
      </c>
      <c r="B278" s="5" t="s">
        <v>1041</v>
      </c>
      <c r="C278" s="67"/>
      <c r="D278" s="67"/>
      <c r="E278" s="67"/>
      <c r="F278" s="67"/>
      <c r="G278" s="67" t="s">
        <v>1228</v>
      </c>
      <c r="H278" s="67"/>
      <c r="I278" s="67"/>
      <c r="J278" s="67"/>
    </row>
    <row r="279" spans="1:10" x14ac:dyDescent="0.25">
      <c r="A279" s="8" t="s">
        <v>39</v>
      </c>
      <c r="B279" s="5" t="s">
        <v>1042</v>
      </c>
      <c r="C279" s="67"/>
      <c r="D279" s="67"/>
      <c r="E279" s="67"/>
      <c r="F279" s="67"/>
      <c r="G279" s="67"/>
      <c r="H279" s="67"/>
      <c r="I279" s="67" t="s">
        <v>1228</v>
      </c>
      <c r="J279" s="67"/>
    </row>
    <row r="280" spans="1:10" x14ac:dyDescent="0.25">
      <c r="A280" s="8" t="s">
        <v>39</v>
      </c>
      <c r="B280" s="5" t="s">
        <v>1043</v>
      </c>
      <c r="C280" s="67"/>
      <c r="D280" s="67"/>
      <c r="E280" s="67"/>
      <c r="F280" s="67"/>
      <c r="G280" s="67" t="s">
        <v>1228</v>
      </c>
      <c r="H280" s="67"/>
      <c r="I280" s="67"/>
      <c r="J280" s="67"/>
    </row>
    <row r="281" spans="1:10" x14ac:dyDescent="0.25">
      <c r="A281" s="8" t="s">
        <v>39</v>
      </c>
      <c r="B281" s="5" t="s">
        <v>1044</v>
      </c>
      <c r="C281" s="67" t="s">
        <v>1228</v>
      </c>
      <c r="D281" s="67" t="s">
        <v>1228</v>
      </c>
      <c r="E281" s="67" t="s">
        <v>1228</v>
      </c>
      <c r="F281" s="67" t="s">
        <v>1228</v>
      </c>
      <c r="G281" s="67" t="s">
        <v>1228</v>
      </c>
      <c r="H281" s="67"/>
      <c r="I281" s="67" t="s">
        <v>1228</v>
      </c>
      <c r="J281" s="67"/>
    </row>
    <row r="282" spans="1:10" x14ac:dyDescent="0.25">
      <c r="A282" s="8" t="s">
        <v>39</v>
      </c>
      <c r="B282" s="5" t="s">
        <v>1045</v>
      </c>
      <c r="C282" s="67"/>
      <c r="D282" s="67"/>
      <c r="E282" s="67"/>
      <c r="F282" s="67"/>
      <c r="G282" s="67" t="s">
        <v>1228</v>
      </c>
      <c r="H282" s="67"/>
      <c r="I282" s="67"/>
      <c r="J282" s="67"/>
    </row>
    <row r="283" spans="1:10" x14ac:dyDescent="0.25">
      <c r="A283" s="8" t="s">
        <v>39</v>
      </c>
      <c r="B283" s="5" t="s">
        <v>1046</v>
      </c>
      <c r="C283" s="67"/>
      <c r="D283" s="67"/>
      <c r="E283" s="67"/>
      <c r="F283" s="67" t="s">
        <v>1228</v>
      </c>
      <c r="G283" s="67"/>
      <c r="H283" s="67"/>
      <c r="I283" s="67"/>
      <c r="J283" s="67"/>
    </row>
    <row r="284" spans="1:10" x14ac:dyDescent="0.25">
      <c r="A284" s="8" t="s">
        <v>39</v>
      </c>
      <c r="B284" s="5" t="s">
        <v>1047</v>
      </c>
      <c r="C284" s="67"/>
      <c r="D284" s="67"/>
      <c r="E284" s="67"/>
      <c r="F284" s="67" t="s">
        <v>1228</v>
      </c>
      <c r="G284" s="67"/>
      <c r="H284" s="67"/>
      <c r="I284" s="67"/>
      <c r="J284" s="67"/>
    </row>
    <row r="285" spans="1:10" x14ac:dyDescent="0.25">
      <c r="A285" s="8" t="s">
        <v>39</v>
      </c>
      <c r="B285" s="5" t="s">
        <v>1048</v>
      </c>
      <c r="C285" s="67"/>
      <c r="D285" s="67"/>
      <c r="E285" s="67" t="s">
        <v>1228</v>
      </c>
      <c r="F285" s="67"/>
      <c r="G285" s="67" t="s">
        <v>1228</v>
      </c>
      <c r="H285" s="67"/>
      <c r="I285" s="67"/>
      <c r="J285" s="67"/>
    </row>
    <row r="286" spans="1:10" x14ac:dyDescent="0.25">
      <c r="A286" s="8" t="s">
        <v>39</v>
      </c>
      <c r="B286" s="5" t="s">
        <v>1049</v>
      </c>
      <c r="C286" s="67"/>
      <c r="D286" s="67"/>
      <c r="E286" s="67" t="s">
        <v>1228</v>
      </c>
      <c r="F286" s="67" t="s">
        <v>1228</v>
      </c>
      <c r="G286" s="67" t="s">
        <v>1228</v>
      </c>
      <c r="H286" s="67"/>
      <c r="I286" s="67" t="s">
        <v>1228</v>
      </c>
      <c r="J286" s="67"/>
    </row>
    <row r="287" spans="1:10" x14ac:dyDescent="0.25">
      <c r="A287" s="8" t="s">
        <v>45</v>
      </c>
      <c r="B287" s="5" t="s">
        <v>1050</v>
      </c>
      <c r="C287" s="67" t="s">
        <v>1228</v>
      </c>
      <c r="D287" s="67" t="s">
        <v>1228</v>
      </c>
      <c r="E287" s="67" t="s">
        <v>1228</v>
      </c>
      <c r="F287" s="67" t="s">
        <v>1228</v>
      </c>
      <c r="G287" s="67" t="s">
        <v>1228</v>
      </c>
      <c r="H287" s="67"/>
      <c r="I287" s="67" t="s">
        <v>1228</v>
      </c>
      <c r="J287" s="67"/>
    </row>
    <row r="288" spans="1:10" x14ac:dyDescent="0.25">
      <c r="A288" s="8" t="s">
        <v>45</v>
      </c>
      <c r="B288" s="5" t="s">
        <v>1051</v>
      </c>
      <c r="C288" s="67"/>
      <c r="D288" s="67"/>
      <c r="E288" s="67"/>
      <c r="F288" s="67" t="s">
        <v>1228</v>
      </c>
      <c r="G288" s="67" t="s">
        <v>1228</v>
      </c>
      <c r="H288" s="67"/>
      <c r="I288" s="67"/>
      <c r="J288" s="67"/>
    </row>
    <row r="289" spans="1:10" x14ac:dyDescent="0.25">
      <c r="A289" s="8" t="s">
        <v>45</v>
      </c>
      <c r="B289" s="5" t="s">
        <v>1052</v>
      </c>
      <c r="C289" s="67"/>
      <c r="D289" s="67"/>
      <c r="E289" s="67" t="s">
        <v>1228</v>
      </c>
      <c r="F289" s="67" t="s">
        <v>1228</v>
      </c>
      <c r="G289" s="67" t="s">
        <v>1228</v>
      </c>
      <c r="H289" s="67"/>
      <c r="I289" s="67" t="s">
        <v>1228</v>
      </c>
      <c r="J289" s="67"/>
    </row>
    <row r="290" spans="1:10" x14ac:dyDescent="0.25">
      <c r="A290" s="8" t="s">
        <v>45</v>
      </c>
      <c r="B290" s="5" t="s">
        <v>1053</v>
      </c>
      <c r="C290" s="67"/>
      <c r="D290" s="67"/>
      <c r="E290" s="67"/>
      <c r="F290" s="67"/>
      <c r="G290" s="67" t="s">
        <v>1228</v>
      </c>
      <c r="H290" s="67"/>
      <c r="I290" s="67"/>
      <c r="J290" s="67"/>
    </row>
    <row r="291" spans="1:10" x14ac:dyDescent="0.25">
      <c r="A291" s="8" t="s">
        <v>45</v>
      </c>
      <c r="B291" s="5" t="s">
        <v>1054</v>
      </c>
      <c r="C291" s="67"/>
      <c r="D291" s="67"/>
      <c r="E291" s="67"/>
      <c r="F291" s="67"/>
      <c r="G291" s="67" t="s">
        <v>1228</v>
      </c>
      <c r="H291" s="67"/>
      <c r="I291" s="67"/>
      <c r="J291" s="67"/>
    </row>
    <row r="292" spans="1:10" x14ac:dyDescent="0.25">
      <c r="A292" s="8" t="s">
        <v>45</v>
      </c>
      <c r="B292" s="5" t="s">
        <v>1055</v>
      </c>
      <c r="C292" s="67"/>
      <c r="D292" s="67"/>
      <c r="E292" s="67" t="s">
        <v>1228</v>
      </c>
      <c r="F292" s="67" t="s">
        <v>1228</v>
      </c>
      <c r="G292" s="67" t="s">
        <v>1228</v>
      </c>
      <c r="H292" s="67"/>
      <c r="I292" s="67" t="s">
        <v>1228</v>
      </c>
      <c r="J292" s="67"/>
    </row>
    <row r="293" spans="1:10" x14ac:dyDescent="0.25">
      <c r="A293" s="8" t="s">
        <v>45</v>
      </c>
      <c r="B293" s="5" t="s">
        <v>1056</v>
      </c>
      <c r="C293" s="67"/>
      <c r="D293" s="67"/>
      <c r="E293" s="67"/>
      <c r="F293" s="67" t="s">
        <v>1228</v>
      </c>
      <c r="G293" s="67" t="s">
        <v>1228</v>
      </c>
      <c r="H293" s="67"/>
      <c r="I293" s="67"/>
      <c r="J293" s="67"/>
    </row>
    <row r="294" spans="1:10" x14ac:dyDescent="0.25">
      <c r="A294" s="8" t="s">
        <v>45</v>
      </c>
      <c r="B294" s="5" t="s">
        <v>1057</v>
      </c>
      <c r="C294" s="67"/>
      <c r="D294" s="67"/>
      <c r="E294" s="67"/>
      <c r="F294" s="67"/>
      <c r="G294" s="67" t="s">
        <v>1228</v>
      </c>
      <c r="H294" s="67"/>
      <c r="I294" s="67"/>
      <c r="J294" s="67"/>
    </row>
    <row r="295" spans="1:10" x14ac:dyDescent="0.25">
      <c r="A295" s="8" t="s">
        <v>45</v>
      </c>
      <c r="B295" s="5" t="s">
        <v>1058</v>
      </c>
      <c r="C295" s="67"/>
      <c r="D295" s="67" t="s">
        <v>1228</v>
      </c>
      <c r="E295" s="67" t="s">
        <v>1228</v>
      </c>
      <c r="F295" s="67" t="s">
        <v>1228</v>
      </c>
      <c r="G295" s="67" t="s">
        <v>1228</v>
      </c>
      <c r="H295" s="67"/>
      <c r="I295" s="67" t="s">
        <v>1228</v>
      </c>
      <c r="J295" s="67"/>
    </row>
    <row r="296" spans="1:10" x14ac:dyDescent="0.25">
      <c r="A296" s="8" t="s">
        <v>45</v>
      </c>
      <c r="B296" s="5" t="s">
        <v>1059</v>
      </c>
      <c r="C296" s="67"/>
      <c r="D296" s="67"/>
      <c r="E296" s="67"/>
      <c r="F296" s="67"/>
      <c r="G296" s="67" t="s">
        <v>1228</v>
      </c>
      <c r="H296" s="67"/>
      <c r="I296" s="67"/>
      <c r="J296" s="67"/>
    </row>
    <row r="297" spans="1:10" x14ac:dyDescent="0.25">
      <c r="A297" s="8" t="s">
        <v>45</v>
      </c>
      <c r="B297" s="5" t="s">
        <v>1060</v>
      </c>
      <c r="C297" s="67"/>
      <c r="D297" s="67"/>
      <c r="E297" s="67"/>
      <c r="F297" s="67"/>
      <c r="G297" s="67" t="s">
        <v>1228</v>
      </c>
      <c r="H297" s="67"/>
      <c r="I297" s="67"/>
      <c r="J297" s="67"/>
    </row>
    <row r="298" spans="1:10" x14ac:dyDescent="0.25">
      <c r="A298" s="8" t="s">
        <v>45</v>
      </c>
      <c r="B298" s="5" t="s">
        <v>1061</v>
      </c>
      <c r="C298" s="67"/>
      <c r="D298" s="67"/>
      <c r="E298" s="67"/>
      <c r="F298" s="67" t="s">
        <v>1228</v>
      </c>
      <c r="G298" s="67" t="s">
        <v>1228</v>
      </c>
      <c r="H298" s="67"/>
      <c r="I298" s="67"/>
      <c r="J298" s="67"/>
    </row>
    <row r="299" spans="1:10" x14ac:dyDescent="0.25">
      <c r="A299" s="8" t="s">
        <v>45</v>
      </c>
      <c r="B299" s="5" t="s">
        <v>1062</v>
      </c>
      <c r="C299" s="67"/>
      <c r="D299" s="67"/>
      <c r="E299" s="67"/>
      <c r="F299" s="67" t="s">
        <v>1228</v>
      </c>
      <c r="G299" s="67"/>
      <c r="H299" s="67"/>
      <c r="I299" s="67"/>
      <c r="J299" s="67"/>
    </row>
    <row r="300" spans="1:10" x14ac:dyDescent="0.25">
      <c r="A300" s="8" t="s">
        <v>45</v>
      </c>
      <c r="B300" s="5" t="s">
        <v>5</v>
      </c>
      <c r="C300" s="67"/>
      <c r="D300" s="67"/>
      <c r="E300" s="67"/>
      <c r="F300" s="67" t="s">
        <v>1228</v>
      </c>
      <c r="G300" s="67"/>
      <c r="H300" s="67"/>
      <c r="I300" s="67"/>
      <c r="J300" s="67"/>
    </row>
    <row r="301" spans="1:10" x14ac:dyDescent="0.25">
      <c r="A301" s="8" t="s">
        <v>45</v>
      </c>
      <c r="B301" s="5" t="s">
        <v>1063</v>
      </c>
      <c r="C301" s="67"/>
      <c r="D301" s="67"/>
      <c r="E301" s="67"/>
      <c r="F301" s="67"/>
      <c r="G301" s="67" t="s">
        <v>1228</v>
      </c>
      <c r="H301" s="67"/>
      <c r="I301" s="67"/>
      <c r="J301" s="67"/>
    </row>
    <row r="302" spans="1:10" x14ac:dyDescent="0.25">
      <c r="A302" s="8" t="s">
        <v>45</v>
      </c>
      <c r="B302" s="5" t="s">
        <v>1064</v>
      </c>
      <c r="C302" s="67"/>
      <c r="D302" s="67"/>
      <c r="E302" s="67"/>
      <c r="F302" s="67" t="s">
        <v>1228</v>
      </c>
      <c r="G302" s="67"/>
      <c r="H302" s="67"/>
      <c r="I302" s="67"/>
      <c r="J302" s="67"/>
    </row>
    <row r="303" spans="1:10" x14ac:dyDescent="0.25">
      <c r="A303" s="8" t="s">
        <v>45</v>
      </c>
      <c r="B303" s="5" t="s">
        <v>1065</v>
      </c>
      <c r="C303" s="67"/>
      <c r="D303" s="67"/>
      <c r="E303" s="67"/>
      <c r="F303" s="67"/>
      <c r="G303" s="67" t="s">
        <v>1228</v>
      </c>
      <c r="H303" s="67"/>
      <c r="I303" s="67"/>
      <c r="J303" s="67"/>
    </row>
    <row r="304" spans="1:10" x14ac:dyDescent="0.25">
      <c r="A304" s="8" t="s">
        <v>45</v>
      </c>
      <c r="B304" s="5" t="s">
        <v>1066</v>
      </c>
      <c r="C304" s="67"/>
      <c r="D304" s="67"/>
      <c r="E304" s="67" t="s">
        <v>1228</v>
      </c>
      <c r="F304" s="67" t="s">
        <v>1228</v>
      </c>
      <c r="G304" s="67" t="s">
        <v>1228</v>
      </c>
      <c r="H304" s="67"/>
      <c r="I304" s="67" t="s">
        <v>1228</v>
      </c>
      <c r="J304" s="67"/>
    </row>
    <row r="305" spans="1:10" x14ac:dyDescent="0.25">
      <c r="A305" s="8" t="s">
        <v>45</v>
      </c>
      <c r="B305" s="5" t="s">
        <v>1067</v>
      </c>
      <c r="C305" s="67"/>
      <c r="D305" s="67"/>
      <c r="E305" s="67"/>
      <c r="F305" s="67" t="s">
        <v>1228</v>
      </c>
      <c r="G305" s="67" t="s">
        <v>1228</v>
      </c>
      <c r="H305" s="67"/>
      <c r="I305" s="67"/>
      <c r="J305" s="67"/>
    </row>
    <row r="306" spans="1:10" x14ac:dyDescent="0.25">
      <c r="A306" s="8" t="s">
        <v>38</v>
      </c>
      <c r="B306" s="5" t="s">
        <v>1068</v>
      </c>
      <c r="C306" s="67"/>
      <c r="D306" s="67"/>
      <c r="E306" s="67"/>
      <c r="F306" s="67" t="s">
        <v>1228</v>
      </c>
      <c r="G306" s="67" t="s">
        <v>1228</v>
      </c>
      <c r="H306" s="67"/>
      <c r="I306" s="67"/>
      <c r="J306" s="67"/>
    </row>
    <row r="307" spans="1:10" x14ac:dyDescent="0.25">
      <c r="A307" s="8" t="s">
        <v>38</v>
      </c>
      <c r="B307" s="5" t="s">
        <v>1069</v>
      </c>
      <c r="C307" s="67" t="s">
        <v>1228</v>
      </c>
      <c r="D307" s="67" t="s">
        <v>1228</v>
      </c>
      <c r="E307" s="67" t="s">
        <v>1228</v>
      </c>
      <c r="F307" s="67" t="s">
        <v>1228</v>
      </c>
      <c r="G307" s="67" t="s">
        <v>1228</v>
      </c>
      <c r="H307" s="67"/>
      <c r="I307" s="67" t="s">
        <v>1228</v>
      </c>
      <c r="J307" s="67"/>
    </row>
    <row r="308" spans="1:10" x14ac:dyDescent="0.25">
      <c r="A308" s="8" t="s">
        <v>38</v>
      </c>
      <c r="B308" s="5" t="s">
        <v>1070</v>
      </c>
      <c r="C308" s="67"/>
      <c r="D308" s="67"/>
      <c r="E308" s="67"/>
      <c r="F308" s="67"/>
      <c r="G308" s="67" t="s">
        <v>1228</v>
      </c>
      <c r="H308" s="67"/>
      <c r="I308" s="67"/>
      <c r="J308" s="67"/>
    </row>
    <row r="309" spans="1:10" x14ac:dyDescent="0.25">
      <c r="A309" s="8" t="s">
        <v>38</v>
      </c>
      <c r="B309" s="5" t="s">
        <v>1071</v>
      </c>
      <c r="C309" s="67"/>
      <c r="D309" s="67"/>
      <c r="E309" s="67"/>
      <c r="F309" s="67"/>
      <c r="G309" s="67" t="s">
        <v>1228</v>
      </c>
      <c r="H309" s="67"/>
      <c r="I309" s="67"/>
      <c r="J309" s="67"/>
    </row>
    <row r="310" spans="1:10" x14ac:dyDescent="0.25">
      <c r="A310" s="8" t="s">
        <v>38</v>
      </c>
      <c r="B310" s="5" t="s">
        <v>1072</v>
      </c>
      <c r="C310" s="67"/>
      <c r="D310" s="67"/>
      <c r="E310" s="67"/>
      <c r="F310" s="67"/>
      <c r="G310" s="67" t="s">
        <v>1228</v>
      </c>
      <c r="H310" s="67"/>
      <c r="I310" s="67"/>
      <c r="J310" s="67"/>
    </row>
    <row r="311" spans="1:10" x14ac:dyDescent="0.25">
      <c r="A311" s="8" t="s">
        <v>38</v>
      </c>
      <c r="B311" s="5" t="s">
        <v>1073</v>
      </c>
      <c r="C311" s="67"/>
      <c r="D311" s="67"/>
      <c r="E311" s="67"/>
      <c r="F311" s="67" t="s">
        <v>1228</v>
      </c>
      <c r="G311" s="67"/>
      <c r="H311" s="67"/>
      <c r="I311" s="67"/>
      <c r="J311" s="67"/>
    </row>
    <row r="312" spans="1:10" x14ac:dyDescent="0.25">
      <c r="A312" s="8" t="s">
        <v>38</v>
      </c>
      <c r="B312" s="5" t="s">
        <v>1074</v>
      </c>
      <c r="C312" s="67"/>
      <c r="D312" s="67"/>
      <c r="E312" s="67"/>
      <c r="F312" s="67"/>
      <c r="G312" s="67" t="s">
        <v>1228</v>
      </c>
      <c r="H312" s="67"/>
      <c r="I312" s="67"/>
      <c r="J312" s="67"/>
    </row>
    <row r="313" spans="1:10" x14ac:dyDescent="0.25">
      <c r="A313" s="8" t="s">
        <v>38</v>
      </c>
      <c r="B313" s="5" t="s">
        <v>1075</v>
      </c>
      <c r="C313" s="67"/>
      <c r="D313" s="67"/>
      <c r="E313" s="67"/>
      <c r="F313" s="67"/>
      <c r="G313" s="67" t="s">
        <v>1228</v>
      </c>
      <c r="H313" s="67"/>
      <c r="I313" s="67"/>
      <c r="J313" s="67"/>
    </row>
    <row r="314" spans="1:10" x14ac:dyDescent="0.25">
      <c r="A314" s="8" t="s">
        <v>38</v>
      </c>
      <c r="B314" s="5" t="s">
        <v>1076</v>
      </c>
      <c r="C314" s="67"/>
      <c r="D314" s="67"/>
      <c r="E314" s="67" t="s">
        <v>1228</v>
      </c>
      <c r="F314" s="67"/>
      <c r="G314" s="67" t="s">
        <v>1228</v>
      </c>
      <c r="H314" s="67"/>
      <c r="I314" s="67" t="s">
        <v>1228</v>
      </c>
      <c r="J314" s="67"/>
    </row>
    <row r="315" spans="1:10" x14ac:dyDescent="0.25">
      <c r="A315" s="8" t="s">
        <v>38</v>
      </c>
      <c r="B315" s="5" t="s">
        <v>1077</v>
      </c>
      <c r="C315" s="67"/>
      <c r="D315" s="67"/>
      <c r="E315" s="67"/>
      <c r="F315" s="67" t="s">
        <v>1228</v>
      </c>
      <c r="G315" s="67" t="s">
        <v>1228</v>
      </c>
      <c r="H315" s="67"/>
      <c r="I315" s="67"/>
      <c r="J315" s="67"/>
    </row>
    <row r="316" spans="1:10" x14ac:dyDescent="0.25">
      <c r="A316" s="8" t="s">
        <v>38</v>
      </c>
      <c r="B316" s="5" t="s">
        <v>1078</v>
      </c>
      <c r="C316" s="67"/>
      <c r="D316" s="67"/>
      <c r="E316" s="67" t="s">
        <v>1228</v>
      </c>
      <c r="F316" s="67" t="s">
        <v>1228</v>
      </c>
      <c r="G316" s="67" t="s">
        <v>1228</v>
      </c>
      <c r="H316" s="67"/>
      <c r="I316" s="67" t="s">
        <v>1228</v>
      </c>
      <c r="J316" s="67"/>
    </row>
    <row r="317" spans="1:10" x14ac:dyDescent="0.25">
      <c r="A317" s="8" t="s">
        <v>38</v>
      </c>
      <c r="B317" s="5" t="s">
        <v>1079</v>
      </c>
      <c r="C317" s="67"/>
      <c r="D317" s="67"/>
      <c r="E317" s="67"/>
      <c r="F317" s="67"/>
      <c r="G317" s="67" t="s">
        <v>1228</v>
      </c>
      <c r="H317" s="67"/>
      <c r="I317" s="67"/>
      <c r="J317" s="67"/>
    </row>
    <row r="318" spans="1:10" x14ac:dyDescent="0.25">
      <c r="A318" s="8" t="s">
        <v>38</v>
      </c>
      <c r="B318" s="5" t="s">
        <v>1080</v>
      </c>
      <c r="C318" s="67"/>
      <c r="D318" s="67"/>
      <c r="E318" s="67"/>
      <c r="F318" s="67" t="s">
        <v>1228</v>
      </c>
      <c r="G318" s="67"/>
      <c r="H318" s="67"/>
      <c r="I318" s="67"/>
      <c r="J318" s="67"/>
    </row>
    <row r="319" spans="1:10" x14ac:dyDescent="0.25">
      <c r="A319" s="8" t="s">
        <v>38</v>
      </c>
      <c r="B319" s="5" t="s">
        <v>1081</v>
      </c>
      <c r="C319" s="67"/>
      <c r="D319" s="67"/>
      <c r="E319" s="67"/>
      <c r="F319" s="67"/>
      <c r="G319" s="67" t="s">
        <v>1228</v>
      </c>
      <c r="H319" s="67"/>
      <c r="I319" s="67"/>
      <c r="J319" s="67"/>
    </row>
    <row r="320" spans="1:10" x14ac:dyDescent="0.25">
      <c r="A320" s="8" t="s">
        <v>38</v>
      </c>
      <c r="B320" s="5" t="s">
        <v>1082</v>
      </c>
      <c r="C320" s="67"/>
      <c r="D320" s="67"/>
      <c r="E320" s="67"/>
      <c r="F320" s="67" t="s">
        <v>1228</v>
      </c>
      <c r="G320" s="67"/>
      <c r="H320" s="67"/>
      <c r="I320" s="67"/>
      <c r="J320" s="67"/>
    </row>
    <row r="321" spans="1:10" x14ac:dyDescent="0.25">
      <c r="A321" s="8" t="s">
        <v>38</v>
      </c>
      <c r="B321" s="5" t="s">
        <v>1083</v>
      </c>
      <c r="C321" s="67"/>
      <c r="D321" s="67" t="s">
        <v>1228</v>
      </c>
      <c r="E321" s="67" t="s">
        <v>1228</v>
      </c>
      <c r="F321" s="67" t="s">
        <v>1228</v>
      </c>
      <c r="G321" s="67" t="s">
        <v>1228</v>
      </c>
      <c r="H321" s="67"/>
      <c r="I321" s="67" t="s">
        <v>1228</v>
      </c>
      <c r="J321" s="67"/>
    </row>
    <row r="322" spans="1:10" x14ac:dyDescent="0.25">
      <c r="A322" s="8" t="s">
        <v>38</v>
      </c>
      <c r="B322" s="5" t="s">
        <v>1084</v>
      </c>
      <c r="C322" s="67"/>
      <c r="D322" s="67"/>
      <c r="E322" s="67"/>
      <c r="F322" s="67"/>
      <c r="G322" s="67" t="s">
        <v>1228</v>
      </c>
      <c r="H322" s="67"/>
      <c r="I322" s="67"/>
      <c r="J322" s="67"/>
    </row>
    <row r="323" spans="1:10" x14ac:dyDescent="0.25">
      <c r="A323" s="8" t="s">
        <v>38</v>
      </c>
      <c r="B323" s="5" t="s">
        <v>1085</v>
      </c>
      <c r="C323" s="67"/>
      <c r="D323" s="67"/>
      <c r="E323" s="67"/>
      <c r="F323" s="67" t="s">
        <v>1228</v>
      </c>
      <c r="G323" s="67"/>
      <c r="H323" s="67"/>
      <c r="I323" s="67"/>
      <c r="J323" s="67"/>
    </row>
    <row r="324" spans="1:10" x14ac:dyDescent="0.25">
      <c r="A324" s="8" t="s">
        <v>42</v>
      </c>
      <c r="B324" s="5" t="s">
        <v>1086</v>
      </c>
      <c r="C324" s="67"/>
      <c r="D324" s="67"/>
      <c r="E324" s="67"/>
      <c r="F324" s="67"/>
      <c r="G324" s="67" t="s">
        <v>1228</v>
      </c>
      <c r="H324" s="67"/>
      <c r="I324" s="67"/>
      <c r="J324" s="67"/>
    </row>
    <row r="325" spans="1:10" x14ac:dyDescent="0.25">
      <c r="A325" s="8" t="s">
        <v>42</v>
      </c>
      <c r="B325" s="5" t="s">
        <v>1087</v>
      </c>
      <c r="C325" s="67"/>
      <c r="D325" s="67"/>
      <c r="E325" s="67"/>
      <c r="F325" s="67"/>
      <c r="G325" s="67" t="s">
        <v>1228</v>
      </c>
      <c r="H325" s="67"/>
      <c r="I325" s="67"/>
      <c r="J325" s="67"/>
    </row>
    <row r="326" spans="1:10" x14ac:dyDescent="0.25">
      <c r="A326" s="8" t="s">
        <v>42</v>
      </c>
      <c r="B326" s="5" t="s">
        <v>1088</v>
      </c>
      <c r="C326" s="67"/>
      <c r="D326" s="67"/>
      <c r="E326" s="67" t="s">
        <v>1228</v>
      </c>
      <c r="F326" s="67"/>
      <c r="G326" s="67" t="s">
        <v>1228</v>
      </c>
      <c r="H326" s="67"/>
      <c r="I326" s="67" t="s">
        <v>1228</v>
      </c>
      <c r="J326" s="67"/>
    </row>
    <row r="327" spans="1:10" x14ac:dyDescent="0.25">
      <c r="A327" s="8" t="s">
        <v>42</v>
      </c>
      <c r="B327" s="5" t="s">
        <v>1089</v>
      </c>
      <c r="C327" s="67"/>
      <c r="D327" s="67"/>
      <c r="E327" s="67"/>
      <c r="F327" s="67"/>
      <c r="G327" s="67" t="s">
        <v>1228</v>
      </c>
      <c r="H327" s="67"/>
      <c r="I327" s="67"/>
      <c r="J327" s="67"/>
    </row>
    <row r="328" spans="1:10" x14ac:dyDescent="0.25">
      <c r="A328" s="8" t="s">
        <v>42</v>
      </c>
      <c r="B328" s="5" t="s">
        <v>1090</v>
      </c>
      <c r="C328" s="67"/>
      <c r="D328" s="67"/>
      <c r="E328" s="67"/>
      <c r="F328" s="67" t="s">
        <v>1228</v>
      </c>
      <c r="G328" s="67"/>
      <c r="H328" s="67"/>
      <c r="I328" s="67"/>
      <c r="J328" s="67"/>
    </row>
    <row r="329" spans="1:10" x14ac:dyDescent="0.25">
      <c r="A329" s="8" t="s">
        <v>42</v>
      </c>
      <c r="B329" s="5" t="s">
        <v>1091</v>
      </c>
      <c r="C329" s="67"/>
      <c r="D329" s="67"/>
      <c r="E329" s="67"/>
      <c r="F329" s="67"/>
      <c r="G329" s="67" t="s">
        <v>1228</v>
      </c>
      <c r="H329" s="67"/>
      <c r="I329" s="67"/>
      <c r="J329" s="67"/>
    </row>
    <row r="330" spans="1:10" x14ac:dyDescent="0.25">
      <c r="A330" s="8" t="s">
        <v>42</v>
      </c>
      <c r="B330" s="5" t="s">
        <v>1092</v>
      </c>
      <c r="C330" s="67"/>
      <c r="D330" s="67"/>
      <c r="E330" s="67"/>
      <c r="F330" s="67"/>
      <c r="G330" s="67" t="s">
        <v>1228</v>
      </c>
      <c r="H330" s="67"/>
      <c r="I330" s="67"/>
      <c r="J330" s="67"/>
    </row>
    <row r="331" spans="1:10" x14ac:dyDescent="0.25">
      <c r="A331" s="8" t="s">
        <v>42</v>
      </c>
      <c r="B331" s="5" t="s">
        <v>1093</v>
      </c>
      <c r="C331" s="67"/>
      <c r="D331" s="67"/>
      <c r="E331" s="67"/>
      <c r="F331" s="67"/>
      <c r="G331" s="67" t="s">
        <v>1228</v>
      </c>
      <c r="H331" s="67"/>
      <c r="I331" s="67"/>
      <c r="J331" s="67"/>
    </row>
    <row r="332" spans="1:10" x14ac:dyDescent="0.25">
      <c r="A332" s="8" t="s">
        <v>42</v>
      </c>
      <c r="B332" s="5" t="s">
        <v>1094</v>
      </c>
      <c r="C332" s="67"/>
      <c r="D332" s="67"/>
      <c r="E332" s="67" t="s">
        <v>1228</v>
      </c>
      <c r="F332" s="67" t="s">
        <v>1228</v>
      </c>
      <c r="G332" s="67" t="s">
        <v>1228</v>
      </c>
      <c r="H332" s="67"/>
      <c r="I332" s="67" t="s">
        <v>1228</v>
      </c>
      <c r="J332" s="67"/>
    </row>
    <row r="333" spans="1:10" x14ac:dyDescent="0.25">
      <c r="A333" s="8" t="s">
        <v>42</v>
      </c>
      <c r="B333" s="5" t="s">
        <v>1095</v>
      </c>
      <c r="C333" s="67"/>
      <c r="D333" s="67"/>
      <c r="E333" s="67"/>
      <c r="F333" s="67"/>
      <c r="G333" s="67" t="s">
        <v>1228</v>
      </c>
      <c r="H333" s="67"/>
      <c r="I333" s="67"/>
      <c r="J333" s="67"/>
    </row>
    <row r="334" spans="1:10" x14ac:dyDescent="0.25">
      <c r="A334" s="8" t="s">
        <v>42</v>
      </c>
      <c r="B334" s="5" t="s">
        <v>1096</v>
      </c>
      <c r="C334" s="67"/>
      <c r="D334" s="67"/>
      <c r="E334" s="67"/>
      <c r="F334" s="67" t="s">
        <v>1228</v>
      </c>
      <c r="G334" s="67"/>
      <c r="H334" s="67"/>
      <c r="I334" s="67"/>
      <c r="J334" s="67"/>
    </row>
    <row r="335" spans="1:10" x14ac:dyDescent="0.25">
      <c r="A335" s="8" t="s">
        <v>42</v>
      </c>
      <c r="B335" s="5" t="s">
        <v>1097</v>
      </c>
      <c r="C335" s="67"/>
      <c r="D335" s="67"/>
      <c r="E335" s="67"/>
      <c r="F335" s="67"/>
      <c r="G335" s="67" t="s">
        <v>1228</v>
      </c>
      <c r="H335" s="67"/>
      <c r="I335" s="67"/>
      <c r="J335" s="67"/>
    </row>
    <row r="336" spans="1:10" x14ac:dyDescent="0.25">
      <c r="A336" s="8" t="s">
        <v>42</v>
      </c>
      <c r="B336" s="5" t="s">
        <v>1098</v>
      </c>
      <c r="C336" s="67"/>
      <c r="D336" s="67" t="s">
        <v>1228</v>
      </c>
      <c r="E336" s="67" t="s">
        <v>1228</v>
      </c>
      <c r="F336" s="67" t="s">
        <v>1228</v>
      </c>
      <c r="G336" s="67" t="s">
        <v>1228</v>
      </c>
      <c r="H336" s="67"/>
      <c r="I336" s="67" t="s">
        <v>1228</v>
      </c>
      <c r="J336" s="67"/>
    </row>
    <row r="337" spans="1:10" x14ac:dyDescent="0.25">
      <c r="A337" s="8" t="s">
        <v>42</v>
      </c>
      <c r="B337" s="5" t="s">
        <v>1099</v>
      </c>
      <c r="C337" s="67"/>
      <c r="D337" s="67"/>
      <c r="E337" s="67"/>
      <c r="F337" s="67"/>
      <c r="G337" s="67" t="s">
        <v>1228</v>
      </c>
      <c r="H337" s="67"/>
      <c r="I337" s="67"/>
      <c r="J337" s="67"/>
    </row>
    <row r="338" spans="1:10" x14ac:dyDescent="0.25">
      <c r="A338" s="8" t="s">
        <v>42</v>
      </c>
      <c r="B338" s="5" t="s">
        <v>1100</v>
      </c>
      <c r="C338" s="67"/>
      <c r="D338" s="67"/>
      <c r="E338" s="67"/>
      <c r="F338" s="67" t="s">
        <v>1228</v>
      </c>
      <c r="G338" s="67"/>
      <c r="H338" s="67"/>
      <c r="I338" s="67"/>
      <c r="J338" s="67"/>
    </row>
    <row r="339" spans="1:10" x14ac:dyDescent="0.25">
      <c r="A339" s="8" t="s">
        <v>42</v>
      </c>
      <c r="B339" s="5" t="s">
        <v>1101</v>
      </c>
      <c r="C339" s="67"/>
      <c r="D339" s="67"/>
      <c r="E339" s="67"/>
      <c r="F339" s="67"/>
      <c r="G339" s="67" t="s">
        <v>1228</v>
      </c>
      <c r="H339" s="67"/>
      <c r="I339" s="67"/>
      <c r="J339" s="67"/>
    </row>
    <row r="340" spans="1:10" x14ac:dyDescent="0.25">
      <c r="A340" s="8" t="s">
        <v>42</v>
      </c>
      <c r="B340" s="5" t="s">
        <v>1102</v>
      </c>
      <c r="C340" s="67"/>
      <c r="D340" s="67"/>
      <c r="E340" s="67" t="s">
        <v>1228</v>
      </c>
      <c r="F340" s="67"/>
      <c r="G340" s="67" t="s">
        <v>1228</v>
      </c>
      <c r="H340" s="67"/>
      <c r="I340" s="67" t="s">
        <v>1228</v>
      </c>
      <c r="J340" s="67"/>
    </row>
    <row r="341" spans="1:10" x14ac:dyDescent="0.25">
      <c r="A341" s="8" t="s">
        <v>42</v>
      </c>
      <c r="B341" s="5" t="s">
        <v>1103</v>
      </c>
      <c r="C341" s="67"/>
      <c r="D341" s="67"/>
      <c r="E341" s="67"/>
      <c r="F341" s="67" t="s">
        <v>1228</v>
      </c>
      <c r="G341" s="67" t="s">
        <v>1228</v>
      </c>
      <c r="H341" s="67"/>
      <c r="I341" s="67"/>
      <c r="J341" s="67"/>
    </row>
    <row r="342" spans="1:10" x14ac:dyDescent="0.25">
      <c r="A342" s="8" t="s">
        <v>42</v>
      </c>
      <c r="B342" s="5" t="s">
        <v>1104</v>
      </c>
      <c r="C342" s="67"/>
      <c r="D342" s="67"/>
      <c r="E342" s="67"/>
      <c r="F342" s="67"/>
      <c r="G342" s="67" t="s">
        <v>1228</v>
      </c>
      <c r="H342" s="67"/>
      <c r="I342" s="67"/>
      <c r="J342" s="67"/>
    </row>
    <row r="343" spans="1:10" x14ac:dyDescent="0.25">
      <c r="A343" s="8" t="s">
        <v>42</v>
      </c>
      <c r="B343" s="5" t="s">
        <v>1105</v>
      </c>
      <c r="C343" s="67"/>
      <c r="D343" s="67"/>
      <c r="E343" s="67"/>
      <c r="F343" s="67" t="s">
        <v>1228</v>
      </c>
      <c r="G343" s="67"/>
      <c r="H343" s="67"/>
      <c r="I343" s="67"/>
      <c r="J343" s="67"/>
    </row>
    <row r="344" spans="1:10" x14ac:dyDescent="0.25">
      <c r="A344" s="8" t="s">
        <v>42</v>
      </c>
      <c r="B344" s="5" t="s">
        <v>1106</v>
      </c>
      <c r="C344" s="67"/>
      <c r="D344" s="67"/>
      <c r="E344" s="67"/>
      <c r="F344" s="67"/>
      <c r="G344" s="67" t="s">
        <v>1228</v>
      </c>
      <c r="H344" s="67"/>
      <c r="I344" s="67"/>
      <c r="J344" s="67"/>
    </row>
    <row r="345" spans="1:10" x14ac:dyDescent="0.25">
      <c r="A345" s="8" t="s">
        <v>42</v>
      </c>
      <c r="B345" s="5" t="s">
        <v>1107</v>
      </c>
      <c r="C345" s="67"/>
      <c r="D345" s="67"/>
      <c r="E345" s="67"/>
      <c r="F345" s="67" t="s">
        <v>1228</v>
      </c>
      <c r="G345" s="67" t="s">
        <v>1228</v>
      </c>
      <c r="H345" s="67"/>
      <c r="I345" s="67"/>
      <c r="J345" s="67"/>
    </row>
    <row r="346" spans="1:10" x14ac:dyDescent="0.25">
      <c r="A346" s="8" t="s">
        <v>42</v>
      </c>
      <c r="B346" s="5" t="s">
        <v>1108</v>
      </c>
      <c r="C346" s="67"/>
      <c r="D346" s="67"/>
      <c r="E346" s="67"/>
      <c r="F346" s="67" t="s">
        <v>1228</v>
      </c>
      <c r="G346" s="67" t="s">
        <v>1228</v>
      </c>
      <c r="H346" s="67"/>
      <c r="I346" s="67"/>
      <c r="J346" s="67"/>
    </row>
    <row r="347" spans="1:10" x14ac:dyDescent="0.25">
      <c r="A347" s="8" t="s">
        <v>42</v>
      </c>
      <c r="B347" s="5" t="s">
        <v>1109</v>
      </c>
      <c r="C347" s="67"/>
      <c r="D347" s="67"/>
      <c r="E347" s="67"/>
      <c r="F347" s="67" t="s">
        <v>1228</v>
      </c>
      <c r="G347" s="67" t="s">
        <v>1228</v>
      </c>
      <c r="H347" s="67"/>
      <c r="I347" s="67"/>
      <c r="J347" s="67"/>
    </row>
    <row r="348" spans="1:10" x14ac:dyDescent="0.25">
      <c r="A348" s="8" t="s">
        <v>42</v>
      </c>
      <c r="B348" s="5" t="s">
        <v>1110</v>
      </c>
      <c r="C348" s="67"/>
      <c r="D348" s="67"/>
      <c r="E348" s="67"/>
      <c r="F348" s="67" t="s">
        <v>1228</v>
      </c>
      <c r="G348" s="67"/>
      <c r="H348" s="67"/>
      <c r="I348" s="67"/>
      <c r="J348" s="67"/>
    </row>
    <row r="349" spans="1:10" x14ac:dyDescent="0.25">
      <c r="A349" s="8" t="s">
        <v>42</v>
      </c>
      <c r="B349" s="5" t="s">
        <v>1111</v>
      </c>
      <c r="C349" s="67"/>
      <c r="D349" s="67"/>
      <c r="E349" s="67" t="s">
        <v>1228</v>
      </c>
      <c r="F349" s="67" t="s">
        <v>1228</v>
      </c>
      <c r="G349" s="67" t="s">
        <v>1228</v>
      </c>
      <c r="H349" s="67"/>
      <c r="I349" s="67" t="s">
        <v>1228</v>
      </c>
      <c r="J349" s="67"/>
    </row>
    <row r="350" spans="1:10" x14ac:dyDescent="0.25">
      <c r="A350" s="8" t="s">
        <v>42</v>
      </c>
      <c r="B350" s="5" t="s">
        <v>1112</v>
      </c>
      <c r="C350" s="67"/>
      <c r="D350" s="67"/>
      <c r="E350" s="67"/>
      <c r="F350" s="67" t="s">
        <v>1228</v>
      </c>
      <c r="G350" s="67"/>
      <c r="H350" s="67"/>
      <c r="I350" s="67"/>
      <c r="J350" s="67"/>
    </row>
    <row r="351" spans="1:10" x14ac:dyDescent="0.25">
      <c r="A351" s="8" t="s">
        <v>42</v>
      </c>
      <c r="B351" s="5" t="s">
        <v>1113</v>
      </c>
      <c r="C351" s="67"/>
      <c r="D351" s="67"/>
      <c r="E351" s="67"/>
      <c r="F351" s="67"/>
      <c r="G351" s="67" t="s">
        <v>1228</v>
      </c>
      <c r="H351" s="67"/>
      <c r="I351" s="67"/>
      <c r="J351" s="67"/>
    </row>
    <row r="352" spans="1:10" x14ac:dyDescent="0.25">
      <c r="A352" s="8" t="s">
        <v>42</v>
      </c>
      <c r="B352" s="5" t="s">
        <v>1114</v>
      </c>
      <c r="C352" s="67"/>
      <c r="D352" s="67"/>
      <c r="E352" s="67"/>
      <c r="F352" s="67"/>
      <c r="G352" s="67" t="s">
        <v>1228</v>
      </c>
      <c r="H352" s="67"/>
      <c r="I352" s="67"/>
      <c r="J352" s="67"/>
    </row>
    <row r="353" spans="1:10" x14ac:dyDescent="0.25">
      <c r="A353" s="8" t="s">
        <v>42</v>
      </c>
      <c r="B353" s="5" t="s">
        <v>1115</v>
      </c>
      <c r="C353" s="67"/>
      <c r="D353" s="67"/>
      <c r="E353" s="67"/>
      <c r="F353" s="67"/>
      <c r="G353" s="67" t="s">
        <v>1228</v>
      </c>
      <c r="H353" s="67"/>
      <c r="I353" s="67"/>
      <c r="J353" s="67"/>
    </row>
    <row r="354" spans="1:10" x14ac:dyDescent="0.25">
      <c r="A354" s="8" t="s">
        <v>42</v>
      </c>
      <c r="B354" s="5" t="s">
        <v>1116</v>
      </c>
      <c r="C354" s="67"/>
      <c r="D354" s="67"/>
      <c r="E354" s="67"/>
      <c r="F354" s="67"/>
      <c r="G354" s="67" t="s">
        <v>1228</v>
      </c>
      <c r="H354" s="67"/>
      <c r="I354" s="67"/>
      <c r="J354" s="67"/>
    </row>
    <row r="355" spans="1:10" x14ac:dyDescent="0.25">
      <c r="A355" s="8" t="s">
        <v>42</v>
      </c>
      <c r="B355" s="5" t="s">
        <v>1117</v>
      </c>
      <c r="C355" s="67"/>
      <c r="D355" s="67"/>
      <c r="E355" s="67"/>
      <c r="F355" s="67"/>
      <c r="G355" s="67" t="s">
        <v>1228</v>
      </c>
      <c r="H355" s="67"/>
      <c r="I355" s="67"/>
      <c r="J355" s="67"/>
    </row>
    <row r="356" spans="1:10" x14ac:dyDescent="0.25">
      <c r="A356" s="8" t="s">
        <v>42</v>
      </c>
      <c r="B356" s="5" t="s">
        <v>1118</v>
      </c>
      <c r="C356" s="67" t="s">
        <v>1228</v>
      </c>
      <c r="D356" s="67" t="s">
        <v>1228</v>
      </c>
      <c r="E356" s="67" t="s">
        <v>1228</v>
      </c>
      <c r="F356" s="67" t="s">
        <v>1228</v>
      </c>
      <c r="G356" s="67" t="s">
        <v>1228</v>
      </c>
      <c r="H356" s="67"/>
      <c r="I356" s="67" t="s">
        <v>1228</v>
      </c>
      <c r="J356" s="67"/>
    </row>
    <row r="357" spans="1:10" x14ac:dyDescent="0.25">
      <c r="A357" s="8" t="s">
        <v>42</v>
      </c>
      <c r="B357" s="5" t="s">
        <v>1119</v>
      </c>
      <c r="C357" s="67"/>
      <c r="D357" s="67"/>
      <c r="E357" s="67"/>
      <c r="F357" s="67" t="s">
        <v>1228</v>
      </c>
      <c r="G357" s="67" t="s">
        <v>1228</v>
      </c>
      <c r="H357" s="67"/>
      <c r="I357" s="67"/>
      <c r="J357" s="67"/>
    </row>
    <row r="358" spans="1:10" x14ac:dyDescent="0.25">
      <c r="A358" s="8" t="s">
        <v>42</v>
      </c>
      <c r="B358" s="5" t="s">
        <v>1120</v>
      </c>
      <c r="C358" s="67"/>
      <c r="D358" s="67"/>
      <c r="E358" s="67"/>
      <c r="F358" s="67"/>
      <c r="G358" s="67" t="s">
        <v>1228</v>
      </c>
      <c r="H358" s="67"/>
      <c r="I358" s="67"/>
      <c r="J358" s="67"/>
    </row>
    <row r="359" spans="1:10" x14ac:dyDescent="0.25">
      <c r="A359" s="8" t="s">
        <v>42</v>
      </c>
      <c r="B359" s="5" t="s">
        <v>1121</v>
      </c>
      <c r="C359" s="67"/>
      <c r="D359" s="67"/>
      <c r="E359" s="67"/>
      <c r="F359" s="67"/>
      <c r="G359" s="67" t="s">
        <v>1228</v>
      </c>
      <c r="H359" s="67"/>
      <c r="I359" s="67"/>
      <c r="J359" s="67"/>
    </row>
    <row r="360" spans="1:10" x14ac:dyDescent="0.25">
      <c r="A360" s="8" t="s">
        <v>42</v>
      </c>
      <c r="B360" s="5" t="s">
        <v>1122</v>
      </c>
      <c r="C360" s="67"/>
      <c r="D360" s="67"/>
      <c r="E360" s="67"/>
      <c r="F360" s="67" t="s">
        <v>1228</v>
      </c>
      <c r="G360" s="67"/>
      <c r="H360" s="67"/>
      <c r="I360" s="67"/>
      <c r="J360" s="67"/>
    </row>
    <row r="361" spans="1:10" x14ac:dyDescent="0.25">
      <c r="A361" s="8" t="s">
        <v>42</v>
      </c>
      <c r="B361" s="5" t="s">
        <v>1123</v>
      </c>
      <c r="C361" s="67"/>
      <c r="D361" s="67"/>
      <c r="E361" s="67"/>
      <c r="F361" s="67" t="s">
        <v>1228</v>
      </c>
      <c r="G361" s="67"/>
      <c r="H361" s="67"/>
      <c r="I361" s="67"/>
      <c r="J361" s="67"/>
    </row>
    <row r="362" spans="1:10" x14ac:dyDescent="0.25">
      <c r="A362" s="8" t="s">
        <v>42</v>
      </c>
      <c r="B362" s="5" t="s">
        <v>1124</v>
      </c>
      <c r="C362" s="67"/>
      <c r="D362" s="67"/>
      <c r="E362" s="67"/>
      <c r="F362" s="67" t="s">
        <v>1228</v>
      </c>
      <c r="G362" s="67"/>
      <c r="H362" s="67"/>
      <c r="I362" s="67"/>
      <c r="J362" s="67"/>
    </row>
    <row r="363" spans="1:10" x14ac:dyDescent="0.25">
      <c r="A363" s="8" t="s">
        <v>42</v>
      </c>
      <c r="B363" s="5" t="s">
        <v>1125</v>
      </c>
      <c r="C363" s="67"/>
      <c r="D363" s="67"/>
      <c r="E363" s="67" t="s">
        <v>1228</v>
      </c>
      <c r="F363" s="67" t="s">
        <v>1228</v>
      </c>
      <c r="G363" s="67" t="s">
        <v>1228</v>
      </c>
      <c r="H363" s="67"/>
      <c r="I363" s="67" t="s">
        <v>1228</v>
      </c>
      <c r="J363" s="67"/>
    </row>
    <row r="364" spans="1:10" x14ac:dyDescent="0.25">
      <c r="A364" s="8" t="s">
        <v>42</v>
      </c>
      <c r="B364" s="5" t="s">
        <v>1126</v>
      </c>
      <c r="C364" s="67"/>
      <c r="D364" s="67"/>
      <c r="E364" s="67"/>
      <c r="F364" s="67" t="s">
        <v>1228</v>
      </c>
      <c r="G364" s="67"/>
      <c r="H364" s="67"/>
      <c r="I364" s="67"/>
      <c r="J364" s="67"/>
    </row>
    <row r="365" spans="1:10" x14ac:dyDescent="0.25">
      <c r="A365" s="8" t="s">
        <v>42</v>
      </c>
      <c r="B365" s="5" t="s">
        <v>1127</v>
      </c>
      <c r="C365" s="67"/>
      <c r="D365" s="67"/>
      <c r="E365" s="67"/>
      <c r="F365" s="67" t="s">
        <v>1228</v>
      </c>
      <c r="G365" s="67" t="s">
        <v>1228</v>
      </c>
      <c r="H365" s="67"/>
      <c r="I365" s="67"/>
      <c r="J365" s="67"/>
    </row>
    <row r="366" spans="1:10" x14ac:dyDescent="0.25">
      <c r="A366" s="8" t="s">
        <v>42</v>
      </c>
      <c r="B366" s="5" t="s">
        <v>1128</v>
      </c>
      <c r="C366" s="67"/>
      <c r="D366" s="67"/>
      <c r="E366" s="67"/>
      <c r="F366" s="67" t="s">
        <v>1228</v>
      </c>
      <c r="G366" s="67" t="s">
        <v>1228</v>
      </c>
      <c r="H366" s="67"/>
      <c r="I366" s="67"/>
      <c r="J366" s="67"/>
    </row>
    <row r="367" spans="1:10" x14ac:dyDescent="0.25">
      <c r="A367" s="8" t="s">
        <v>42</v>
      </c>
      <c r="B367" s="5" t="s">
        <v>1129</v>
      </c>
      <c r="C367" s="67"/>
      <c r="D367" s="67"/>
      <c r="E367" s="67" t="s">
        <v>1228</v>
      </c>
      <c r="F367" s="67" t="s">
        <v>1228</v>
      </c>
      <c r="G367" s="67" t="s">
        <v>1228</v>
      </c>
      <c r="H367" s="67"/>
      <c r="I367" s="67" t="s">
        <v>1228</v>
      </c>
      <c r="J367" s="67"/>
    </row>
    <row r="368" spans="1:10" x14ac:dyDescent="0.25">
      <c r="A368" s="8" t="s">
        <v>42</v>
      </c>
      <c r="B368" s="5" t="s">
        <v>1130</v>
      </c>
      <c r="C368" s="67"/>
      <c r="D368" s="67"/>
      <c r="E368" s="67"/>
      <c r="F368" s="67"/>
      <c r="G368" s="67" t="s">
        <v>1228</v>
      </c>
      <c r="H368" s="67"/>
      <c r="I368" s="67"/>
      <c r="J368" s="67"/>
    </row>
    <row r="369" spans="1:10" x14ac:dyDescent="0.25">
      <c r="A369" s="8" t="s">
        <v>42</v>
      </c>
      <c r="B369" s="5" t="s">
        <v>1131</v>
      </c>
      <c r="C369" s="67"/>
      <c r="D369" s="67"/>
      <c r="E369" s="67"/>
      <c r="F369" s="67" t="s">
        <v>1228</v>
      </c>
      <c r="G369" s="67" t="s">
        <v>1228</v>
      </c>
      <c r="H369" s="67"/>
      <c r="I369" s="67"/>
      <c r="J369" s="67"/>
    </row>
    <row r="370" spans="1:10" x14ac:dyDescent="0.25">
      <c r="A370" s="8" t="s">
        <v>42</v>
      </c>
      <c r="B370" s="5" t="s">
        <v>1132</v>
      </c>
      <c r="C370" s="67"/>
      <c r="D370" s="67"/>
      <c r="E370" s="67" t="s">
        <v>1228</v>
      </c>
      <c r="F370" s="67" t="s">
        <v>1228</v>
      </c>
      <c r="G370" s="67" t="s">
        <v>1228</v>
      </c>
      <c r="H370" s="67"/>
      <c r="I370" s="67" t="s">
        <v>1228</v>
      </c>
      <c r="J370" s="67"/>
    </row>
    <row r="371" spans="1:10" x14ac:dyDescent="0.25">
      <c r="A371" s="8" t="s">
        <v>42</v>
      </c>
      <c r="B371" s="5" t="s">
        <v>1133</v>
      </c>
      <c r="C371" s="67"/>
      <c r="D371" s="67"/>
      <c r="E371" s="67"/>
      <c r="F371" s="67"/>
      <c r="G371" s="67" t="s">
        <v>1228</v>
      </c>
      <c r="H371" s="67"/>
      <c r="I371" s="67"/>
      <c r="J371" s="67"/>
    </row>
    <row r="372" spans="1:10" x14ac:dyDescent="0.25">
      <c r="A372" s="8" t="s">
        <v>34</v>
      </c>
      <c r="B372" s="5" t="s">
        <v>1134</v>
      </c>
      <c r="C372" s="67"/>
      <c r="D372" s="67"/>
      <c r="E372" s="67" t="s">
        <v>1228</v>
      </c>
      <c r="F372" s="67" t="s">
        <v>1228</v>
      </c>
      <c r="G372" s="67" t="s">
        <v>1228</v>
      </c>
      <c r="H372" s="67"/>
      <c r="I372" s="67"/>
      <c r="J372" s="67"/>
    </row>
    <row r="373" spans="1:10" x14ac:dyDescent="0.25">
      <c r="A373" s="8" t="s">
        <v>34</v>
      </c>
      <c r="B373" s="5" t="s">
        <v>1135</v>
      </c>
      <c r="C373" s="67"/>
      <c r="D373" s="67"/>
      <c r="E373" s="67"/>
      <c r="F373" s="67"/>
      <c r="G373" s="67" t="s">
        <v>1228</v>
      </c>
      <c r="H373" s="67"/>
      <c r="I373" s="67"/>
      <c r="J373" s="67"/>
    </row>
    <row r="374" spans="1:10" x14ac:dyDescent="0.25">
      <c r="A374" s="8" t="s">
        <v>34</v>
      </c>
      <c r="B374" s="5" t="s">
        <v>1136</v>
      </c>
      <c r="C374" s="67"/>
      <c r="D374" s="67"/>
      <c r="E374" s="67"/>
      <c r="F374" s="67"/>
      <c r="G374" s="67" t="s">
        <v>1228</v>
      </c>
      <c r="H374" s="67"/>
      <c r="I374" s="67"/>
      <c r="J374" s="67"/>
    </row>
    <row r="375" spans="1:10" x14ac:dyDescent="0.25">
      <c r="A375" s="8" t="s">
        <v>34</v>
      </c>
      <c r="B375" s="5" t="s">
        <v>1137</v>
      </c>
      <c r="C375" s="67"/>
      <c r="D375" s="67"/>
      <c r="E375" s="67"/>
      <c r="F375" s="67"/>
      <c r="G375" s="67" t="s">
        <v>1228</v>
      </c>
      <c r="H375" s="67"/>
      <c r="I375" s="67"/>
      <c r="J375" s="67"/>
    </row>
    <row r="376" spans="1:10" x14ac:dyDescent="0.25">
      <c r="A376" s="8" t="s">
        <v>34</v>
      </c>
      <c r="B376" s="5" t="s">
        <v>1138</v>
      </c>
      <c r="C376" s="67"/>
      <c r="D376" s="67"/>
      <c r="E376" s="67"/>
      <c r="F376" s="67" t="s">
        <v>1228</v>
      </c>
      <c r="G376" s="67" t="s">
        <v>1228</v>
      </c>
      <c r="H376" s="67"/>
      <c r="I376" s="67"/>
      <c r="J376" s="67"/>
    </row>
    <row r="377" spans="1:10" x14ac:dyDescent="0.25">
      <c r="A377" s="8" t="s">
        <v>34</v>
      </c>
      <c r="B377" s="5" t="s">
        <v>1139</v>
      </c>
      <c r="C377" s="67"/>
      <c r="D377" s="67"/>
      <c r="E377" s="67"/>
      <c r="F377" s="67"/>
      <c r="G377" s="67" t="s">
        <v>1228</v>
      </c>
      <c r="H377" s="67"/>
      <c r="I377" s="67"/>
      <c r="J377" s="67"/>
    </row>
    <row r="378" spans="1:10" x14ac:dyDescent="0.25">
      <c r="A378" s="8" t="s">
        <v>34</v>
      </c>
      <c r="B378" s="5" t="s">
        <v>1140</v>
      </c>
      <c r="C378" s="67"/>
      <c r="D378" s="67"/>
      <c r="E378" s="67"/>
      <c r="F378" s="67"/>
      <c r="G378" s="67" t="s">
        <v>1228</v>
      </c>
      <c r="H378" s="67"/>
      <c r="I378" s="67"/>
      <c r="J378" s="67"/>
    </row>
    <row r="379" spans="1:10" x14ac:dyDescent="0.25">
      <c r="A379" s="8" t="s">
        <v>34</v>
      </c>
      <c r="B379" s="5" t="s">
        <v>1141</v>
      </c>
      <c r="C379" s="67"/>
      <c r="D379" s="67"/>
      <c r="E379" s="67"/>
      <c r="F379" s="67"/>
      <c r="G379" s="67" t="s">
        <v>1228</v>
      </c>
      <c r="H379" s="67"/>
      <c r="I379" s="67"/>
      <c r="J379" s="67"/>
    </row>
    <row r="380" spans="1:10" x14ac:dyDescent="0.25">
      <c r="A380" s="8" t="s">
        <v>34</v>
      </c>
      <c r="B380" s="5" t="s">
        <v>1142</v>
      </c>
      <c r="C380" s="67"/>
      <c r="D380" s="67"/>
      <c r="E380" s="67"/>
      <c r="F380" s="67"/>
      <c r="G380" s="67" t="s">
        <v>1228</v>
      </c>
      <c r="H380" s="67"/>
      <c r="I380" s="67"/>
      <c r="J380" s="67"/>
    </row>
    <row r="381" spans="1:10" x14ac:dyDescent="0.25">
      <c r="A381" s="8" t="s">
        <v>34</v>
      </c>
      <c r="B381" s="5" t="s">
        <v>1143</v>
      </c>
      <c r="C381" s="67" t="s">
        <v>1228</v>
      </c>
      <c r="D381" s="67" t="s">
        <v>1228</v>
      </c>
      <c r="E381" s="67" t="s">
        <v>1228</v>
      </c>
      <c r="F381" s="67" t="s">
        <v>1228</v>
      </c>
      <c r="G381" s="67" t="s">
        <v>1228</v>
      </c>
      <c r="H381" s="67"/>
      <c r="I381" s="67" t="s">
        <v>1228</v>
      </c>
      <c r="J381" s="67"/>
    </row>
    <row r="382" spans="1:10" x14ac:dyDescent="0.25">
      <c r="A382" s="8" t="s">
        <v>34</v>
      </c>
      <c r="B382" s="5" t="s">
        <v>1144</v>
      </c>
      <c r="C382" s="67"/>
      <c r="D382" s="67"/>
      <c r="E382" s="67"/>
      <c r="F382" s="67"/>
      <c r="G382" s="67" t="s">
        <v>1228</v>
      </c>
      <c r="H382" s="67"/>
      <c r="I382" s="67"/>
      <c r="J382" s="67"/>
    </row>
    <row r="383" spans="1:10" x14ac:dyDescent="0.25">
      <c r="A383" s="8" t="s">
        <v>34</v>
      </c>
      <c r="B383" s="5" t="s">
        <v>1145</v>
      </c>
      <c r="C383" s="67"/>
      <c r="D383" s="67"/>
      <c r="E383" s="67" t="s">
        <v>1228</v>
      </c>
      <c r="F383" s="67" t="s">
        <v>1228</v>
      </c>
      <c r="G383" s="67" t="s">
        <v>1228</v>
      </c>
      <c r="H383" s="67"/>
      <c r="I383" s="67" t="s">
        <v>1228</v>
      </c>
      <c r="J383" s="67"/>
    </row>
    <row r="384" spans="1:10" x14ac:dyDescent="0.25">
      <c r="A384" s="8" t="s">
        <v>34</v>
      </c>
      <c r="B384" s="5" t="s">
        <v>1146</v>
      </c>
      <c r="C384" s="67"/>
      <c r="D384" s="67" t="s">
        <v>1228</v>
      </c>
      <c r="E384" s="67" t="s">
        <v>1228</v>
      </c>
      <c r="F384" s="67" t="s">
        <v>1228</v>
      </c>
      <c r="G384" s="67" t="s">
        <v>1228</v>
      </c>
      <c r="H384" s="67"/>
      <c r="I384" s="67" t="s">
        <v>1228</v>
      </c>
      <c r="J384" s="67"/>
    </row>
    <row r="385" spans="1:10" x14ac:dyDescent="0.25">
      <c r="A385" s="8" t="s">
        <v>34</v>
      </c>
      <c r="B385" s="5" t="s">
        <v>1147</v>
      </c>
      <c r="C385" s="67"/>
      <c r="D385" s="67"/>
      <c r="E385" s="67" t="s">
        <v>1228</v>
      </c>
      <c r="F385" s="67" t="s">
        <v>1228</v>
      </c>
      <c r="G385" s="67" t="s">
        <v>1228</v>
      </c>
      <c r="H385" s="67"/>
      <c r="I385" s="67" t="s">
        <v>1228</v>
      </c>
      <c r="J385" s="67"/>
    </row>
    <row r="386" spans="1:10" x14ac:dyDescent="0.25">
      <c r="A386" s="8" t="s">
        <v>34</v>
      </c>
      <c r="B386" s="5" t="s">
        <v>1148</v>
      </c>
      <c r="C386" s="67"/>
      <c r="D386" s="67"/>
      <c r="E386" s="67" t="s">
        <v>1228</v>
      </c>
      <c r="F386" s="67"/>
      <c r="G386" s="67" t="s">
        <v>1228</v>
      </c>
      <c r="H386" s="67"/>
      <c r="I386" s="67" t="s">
        <v>1228</v>
      </c>
      <c r="J386" s="67"/>
    </row>
    <row r="387" spans="1:10" x14ac:dyDescent="0.25">
      <c r="A387" s="8" t="s">
        <v>34</v>
      </c>
      <c r="B387" s="5" t="s">
        <v>1149</v>
      </c>
      <c r="C387" s="67"/>
      <c r="D387" s="67"/>
      <c r="E387" s="67"/>
      <c r="F387" s="67"/>
      <c r="G387" s="67" t="s">
        <v>1228</v>
      </c>
      <c r="H387" s="67"/>
      <c r="I387" s="67"/>
      <c r="J387" s="67"/>
    </row>
    <row r="388" spans="1:10" x14ac:dyDescent="0.25">
      <c r="A388" s="8" t="s">
        <v>34</v>
      </c>
      <c r="B388" s="5" t="s">
        <v>1150</v>
      </c>
      <c r="C388" s="67"/>
      <c r="D388" s="67"/>
      <c r="E388" s="67"/>
      <c r="F388" s="67"/>
      <c r="G388" s="67" t="s">
        <v>1228</v>
      </c>
      <c r="H388" s="67"/>
      <c r="I388" s="67"/>
      <c r="J388" s="67"/>
    </row>
    <row r="389" spans="1:10" x14ac:dyDescent="0.25">
      <c r="A389" s="8" t="s">
        <v>34</v>
      </c>
      <c r="B389" s="5" t="s">
        <v>1151</v>
      </c>
      <c r="C389" s="67"/>
      <c r="D389" s="67"/>
      <c r="E389" s="67"/>
      <c r="F389" s="67"/>
      <c r="G389" s="67" t="s">
        <v>1228</v>
      </c>
      <c r="H389" s="67"/>
      <c r="I389" s="67"/>
      <c r="J389" s="67"/>
    </row>
    <row r="390" spans="1:10" x14ac:dyDescent="0.25">
      <c r="A390" s="8" t="s">
        <v>34</v>
      </c>
      <c r="B390" s="5" t="s">
        <v>1152</v>
      </c>
      <c r="C390" s="67"/>
      <c r="D390" s="67"/>
      <c r="E390" s="67"/>
      <c r="F390" s="67"/>
      <c r="G390" s="67" t="s">
        <v>1228</v>
      </c>
      <c r="H390" s="67"/>
      <c r="I390" s="67"/>
      <c r="J390" s="67"/>
    </row>
    <row r="391" spans="1:10" x14ac:dyDescent="0.25">
      <c r="A391" s="8" t="s">
        <v>34</v>
      </c>
      <c r="B391" s="5" t="s">
        <v>1153</v>
      </c>
      <c r="C391" s="67"/>
      <c r="D391" s="67"/>
      <c r="E391" s="67"/>
      <c r="F391" s="67"/>
      <c r="G391" s="67" t="s">
        <v>1228</v>
      </c>
      <c r="H391" s="67"/>
      <c r="I391" s="67"/>
      <c r="J391" s="67"/>
    </row>
    <row r="392" spans="1:10" x14ac:dyDescent="0.25">
      <c r="A392" s="8" t="s">
        <v>34</v>
      </c>
      <c r="B392" s="5" t="s">
        <v>1154</v>
      </c>
      <c r="C392" s="67"/>
      <c r="D392" s="67"/>
      <c r="E392" s="67"/>
      <c r="F392" s="67"/>
      <c r="G392" s="67" t="s">
        <v>1228</v>
      </c>
      <c r="H392" s="67"/>
      <c r="I392" s="67"/>
      <c r="J392" s="67"/>
    </row>
    <row r="393" spans="1:10" x14ac:dyDescent="0.25">
      <c r="A393" s="8" t="s">
        <v>34</v>
      </c>
      <c r="B393" s="5" t="s">
        <v>1155</v>
      </c>
      <c r="C393" s="67"/>
      <c r="D393" s="67"/>
      <c r="E393" s="67"/>
      <c r="F393" s="67" t="s">
        <v>1228</v>
      </c>
      <c r="G393" s="67" t="s">
        <v>1228</v>
      </c>
      <c r="H393" s="67"/>
      <c r="I393" s="67"/>
      <c r="J393" s="67"/>
    </row>
    <row r="394" spans="1:10" x14ac:dyDescent="0.25">
      <c r="A394" s="8" t="s">
        <v>34</v>
      </c>
      <c r="B394" s="5" t="s">
        <v>1156</v>
      </c>
      <c r="C394" s="67"/>
      <c r="D394" s="67"/>
      <c r="E394" s="67" t="s">
        <v>1228</v>
      </c>
      <c r="F394" s="67" t="s">
        <v>1228</v>
      </c>
      <c r="G394" s="67" t="s">
        <v>1228</v>
      </c>
      <c r="H394" s="67"/>
      <c r="I394" s="67" t="s">
        <v>1228</v>
      </c>
      <c r="J394" s="67"/>
    </row>
    <row r="395" spans="1:10" x14ac:dyDescent="0.25">
      <c r="A395" s="8" t="s">
        <v>34</v>
      </c>
      <c r="B395" s="5" t="s">
        <v>1157</v>
      </c>
      <c r="C395" s="67"/>
      <c r="D395" s="67"/>
      <c r="E395" s="67" t="s">
        <v>1228</v>
      </c>
      <c r="F395" s="67"/>
      <c r="G395" s="67" t="s">
        <v>1228</v>
      </c>
      <c r="H395" s="67"/>
      <c r="I395" s="67" t="s">
        <v>1228</v>
      </c>
      <c r="J395" s="67"/>
    </row>
    <row r="396" spans="1:10" x14ac:dyDescent="0.25">
      <c r="A396" s="8" t="s">
        <v>34</v>
      </c>
      <c r="B396" s="5" t="s">
        <v>1158</v>
      </c>
      <c r="C396" s="67"/>
      <c r="D396" s="67"/>
      <c r="E396" s="67"/>
      <c r="F396" s="67"/>
      <c r="G396" s="67" t="s">
        <v>1228</v>
      </c>
      <c r="H396" s="67"/>
      <c r="I396" s="67"/>
      <c r="J396" s="67"/>
    </row>
    <row r="397" spans="1:10" x14ac:dyDescent="0.25">
      <c r="A397" s="8" t="s">
        <v>34</v>
      </c>
      <c r="B397" s="5" t="s">
        <v>1159</v>
      </c>
      <c r="C397" s="67"/>
      <c r="D397" s="67"/>
      <c r="E397" s="67"/>
      <c r="F397" s="67"/>
      <c r="G397" s="67" t="s">
        <v>1228</v>
      </c>
      <c r="H397" s="67"/>
      <c r="I397" s="67"/>
      <c r="J397" s="67"/>
    </row>
    <row r="398" spans="1:10" x14ac:dyDescent="0.25">
      <c r="A398" s="8" t="s">
        <v>34</v>
      </c>
      <c r="B398" s="5" t="s">
        <v>1160</v>
      </c>
      <c r="C398" s="67"/>
      <c r="D398" s="67"/>
      <c r="E398" s="67"/>
      <c r="F398" s="67"/>
      <c r="G398" s="67" t="s">
        <v>1228</v>
      </c>
      <c r="H398" s="67"/>
      <c r="I398" s="67"/>
      <c r="J398" s="67"/>
    </row>
    <row r="399" spans="1:10" x14ac:dyDescent="0.25">
      <c r="A399" s="8" t="s">
        <v>34</v>
      </c>
      <c r="B399" s="5" t="s">
        <v>1161</v>
      </c>
      <c r="C399" s="67"/>
      <c r="D399" s="67"/>
      <c r="E399" s="67"/>
      <c r="F399" s="67"/>
      <c r="G399" s="67" t="s">
        <v>1228</v>
      </c>
      <c r="H399" s="67"/>
      <c r="I399" s="67"/>
      <c r="J399" s="67"/>
    </row>
    <row r="400" spans="1:10" x14ac:dyDescent="0.25">
      <c r="A400" s="8" t="s">
        <v>34</v>
      </c>
      <c r="B400" s="5" t="s">
        <v>1162</v>
      </c>
      <c r="C400" s="67"/>
      <c r="D400" s="67"/>
      <c r="E400" s="67"/>
      <c r="F400" s="67"/>
      <c r="G400" s="67" t="s">
        <v>1228</v>
      </c>
      <c r="H400" s="67"/>
      <c r="I400" s="67"/>
      <c r="J400" s="67"/>
    </row>
    <row r="401" spans="1:10" x14ac:dyDescent="0.25">
      <c r="A401" s="8" t="s">
        <v>34</v>
      </c>
      <c r="B401" s="5" t="s">
        <v>1163</v>
      </c>
      <c r="C401" s="67"/>
      <c r="D401" s="67"/>
      <c r="E401" s="67"/>
      <c r="F401" s="67" t="s">
        <v>1228</v>
      </c>
      <c r="G401" s="67" t="s">
        <v>1228</v>
      </c>
      <c r="H401" s="67"/>
      <c r="I401" s="67"/>
      <c r="J401" s="67"/>
    </row>
    <row r="402" spans="1:10" x14ac:dyDescent="0.25">
      <c r="A402" s="8" t="s">
        <v>34</v>
      </c>
      <c r="B402" s="5" t="s">
        <v>1164</v>
      </c>
      <c r="C402" s="67"/>
      <c r="D402" s="67"/>
      <c r="E402" s="67" t="s">
        <v>1228</v>
      </c>
      <c r="F402" s="67" t="s">
        <v>1228</v>
      </c>
      <c r="G402" s="67" t="s">
        <v>1228</v>
      </c>
      <c r="H402" s="67"/>
      <c r="I402" s="67"/>
      <c r="J402" s="67"/>
    </row>
    <row r="403" spans="1:10" x14ac:dyDescent="0.25">
      <c r="A403" s="8" t="s">
        <v>34</v>
      </c>
      <c r="B403" s="5" t="s">
        <v>1165</v>
      </c>
      <c r="C403" s="67"/>
      <c r="D403" s="67"/>
      <c r="E403" s="67"/>
      <c r="F403" s="67"/>
      <c r="G403" s="67" t="s">
        <v>1228</v>
      </c>
      <c r="H403" s="67"/>
      <c r="I403" s="67"/>
      <c r="J403" s="67"/>
    </row>
    <row r="404" spans="1:10" x14ac:dyDescent="0.25">
      <c r="A404" s="8" t="s">
        <v>34</v>
      </c>
      <c r="B404" s="5" t="s">
        <v>1166</v>
      </c>
      <c r="C404" s="67"/>
      <c r="D404" s="67"/>
      <c r="E404" s="67"/>
      <c r="F404" s="67"/>
      <c r="G404" s="67" t="s">
        <v>1228</v>
      </c>
      <c r="H404" s="67"/>
      <c r="I404" s="67" t="s">
        <v>1228</v>
      </c>
      <c r="J404" s="67"/>
    </row>
    <row r="405" spans="1:10" x14ac:dyDescent="0.25">
      <c r="A405" s="8" t="s">
        <v>34</v>
      </c>
      <c r="B405" s="5" t="s">
        <v>1167</v>
      </c>
      <c r="C405" s="67"/>
      <c r="D405" s="67"/>
      <c r="E405" s="67" t="s">
        <v>1228</v>
      </c>
      <c r="F405" s="67" t="s">
        <v>1228</v>
      </c>
      <c r="G405" s="67" t="s">
        <v>1228</v>
      </c>
      <c r="H405" s="67"/>
      <c r="I405" s="67"/>
      <c r="J405" s="67"/>
    </row>
    <row r="406" spans="1:10" x14ac:dyDescent="0.25">
      <c r="A406" s="8" t="s">
        <v>34</v>
      </c>
      <c r="B406" s="5" t="s">
        <v>1168</v>
      </c>
      <c r="C406" s="67"/>
      <c r="D406" s="67"/>
      <c r="E406" s="67"/>
      <c r="F406" s="67" t="s">
        <v>1228</v>
      </c>
      <c r="G406" s="67" t="s">
        <v>1228</v>
      </c>
      <c r="H406" s="67"/>
      <c r="I406" s="67"/>
      <c r="J406" s="67"/>
    </row>
    <row r="407" spans="1:10" x14ac:dyDescent="0.25">
      <c r="A407" s="8" t="s">
        <v>34</v>
      </c>
      <c r="B407" s="5" t="s">
        <v>1169</v>
      </c>
      <c r="C407" s="67"/>
      <c r="D407" s="67"/>
      <c r="E407" s="67"/>
      <c r="F407" s="67"/>
      <c r="G407" s="67" t="s">
        <v>1228</v>
      </c>
      <c r="H407" s="67"/>
      <c r="I407" s="67"/>
      <c r="J407" s="67"/>
    </row>
    <row r="408" spans="1:10" x14ac:dyDescent="0.25">
      <c r="A408" s="8" t="s">
        <v>46</v>
      </c>
      <c r="B408" s="5" t="s">
        <v>1170</v>
      </c>
      <c r="C408" s="67" t="s">
        <v>1228</v>
      </c>
      <c r="D408" s="67" t="s">
        <v>1228</v>
      </c>
      <c r="E408" s="67" t="s">
        <v>1228</v>
      </c>
      <c r="F408" s="67" t="s">
        <v>1228</v>
      </c>
      <c r="G408" s="67" t="s">
        <v>1228</v>
      </c>
      <c r="H408" s="67"/>
      <c r="I408" s="67"/>
      <c r="J408" s="67"/>
    </row>
    <row r="409" spans="1:10" x14ac:dyDescent="0.25">
      <c r="A409" s="8" t="s">
        <v>46</v>
      </c>
      <c r="B409" s="5" t="s">
        <v>1171</v>
      </c>
      <c r="C409" s="67"/>
      <c r="D409" s="67"/>
      <c r="E409" s="67"/>
      <c r="F409" s="67"/>
      <c r="G409" s="67" t="s">
        <v>1228</v>
      </c>
      <c r="H409" s="67"/>
      <c r="I409" s="67"/>
      <c r="J409" s="67"/>
    </row>
    <row r="410" spans="1:10" x14ac:dyDescent="0.25">
      <c r="A410" s="8" t="s">
        <v>46</v>
      </c>
      <c r="B410" s="5" t="s">
        <v>1172</v>
      </c>
      <c r="C410" s="67"/>
      <c r="D410" s="67"/>
      <c r="E410" s="67"/>
      <c r="F410" s="67" t="s">
        <v>1228</v>
      </c>
      <c r="G410" s="67" t="s">
        <v>1228</v>
      </c>
      <c r="H410" s="67"/>
      <c r="I410" s="67"/>
      <c r="J410" s="67"/>
    </row>
    <row r="411" spans="1:10" x14ac:dyDescent="0.25">
      <c r="A411" s="8" t="s">
        <v>46</v>
      </c>
      <c r="B411" s="5" t="s">
        <v>1173</v>
      </c>
      <c r="C411" s="67"/>
      <c r="D411" s="67"/>
      <c r="E411" s="67"/>
      <c r="F411" s="67" t="s">
        <v>1228</v>
      </c>
      <c r="G411" s="67" t="s">
        <v>1228</v>
      </c>
      <c r="H411" s="67"/>
      <c r="I411" s="67"/>
      <c r="J411" s="67"/>
    </row>
    <row r="412" spans="1:10" x14ac:dyDescent="0.25">
      <c r="A412" s="8" t="s">
        <v>46</v>
      </c>
      <c r="B412" s="5" t="s">
        <v>1174</v>
      </c>
      <c r="C412" s="67"/>
      <c r="D412" s="67"/>
      <c r="E412" s="67"/>
      <c r="F412" s="67"/>
      <c r="G412" s="67" t="s">
        <v>1228</v>
      </c>
      <c r="H412" s="67"/>
      <c r="I412" s="67"/>
      <c r="J412" s="67"/>
    </row>
    <row r="413" spans="1:10" x14ac:dyDescent="0.25">
      <c r="A413" s="8" t="s">
        <v>46</v>
      </c>
      <c r="B413" s="5" t="s">
        <v>1175</v>
      </c>
      <c r="C413" s="67"/>
      <c r="D413" s="67"/>
      <c r="E413" s="67"/>
      <c r="F413" s="67"/>
      <c r="G413" s="67" t="s">
        <v>1228</v>
      </c>
      <c r="H413" s="67"/>
      <c r="I413" s="67"/>
      <c r="J413" s="67"/>
    </row>
    <row r="414" spans="1:10" x14ac:dyDescent="0.25">
      <c r="A414" s="8" t="s">
        <v>46</v>
      </c>
      <c r="B414" s="5" t="s">
        <v>1176</v>
      </c>
      <c r="C414" s="67"/>
      <c r="D414" s="67"/>
      <c r="E414" s="67"/>
      <c r="F414" s="67" t="s">
        <v>1228</v>
      </c>
      <c r="G414" s="67"/>
      <c r="H414" s="67"/>
      <c r="I414" s="67"/>
      <c r="J414" s="67"/>
    </row>
    <row r="415" spans="1:10" x14ac:dyDescent="0.25">
      <c r="A415" s="8" t="s">
        <v>46</v>
      </c>
      <c r="B415" s="5" t="s">
        <v>1177</v>
      </c>
      <c r="C415" s="67"/>
      <c r="D415" s="67"/>
      <c r="E415" s="67"/>
      <c r="F415" s="67" t="s">
        <v>1228</v>
      </c>
      <c r="G415" s="67" t="s">
        <v>1228</v>
      </c>
      <c r="H415" s="67"/>
      <c r="I415" s="67"/>
      <c r="J415" s="67"/>
    </row>
    <row r="416" spans="1:10" x14ac:dyDescent="0.25">
      <c r="A416" s="8" t="s">
        <v>46</v>
      </c>
      <c r="B416" s="5" t="s">
        <v>1178</v>
      </c>
      <c r="C416" s="67"/>
      <c r="D416" s="67"/>
      <c r="E416" s="67"/>
      <c r="F416" s="67"/>
      <c r="G416" s="67" t="s">
        <v>1228</v>
      </c>
      <c r="H416" s="67"/>
      <c r="I416" s="67"/>
      <c r="J416" s="67"/>
    </row>
    <row r="417" spans="1:10" x14ac:dyDescent="0.25">
      <c r="A417" s="8" t="s">
        <v>46</v>
      </c>
      <c r="B417" s="5" t="s">
        <v>1179</v>
      </c>
      <c r="C417" s="67"/>
      <c r="D417" s="67"/>
      <c r="E417" s="67"/>
      <c r="F417" s="67"/>
      <c r="G417" s="67" t="s">
        <v>1228</v>
      </c>
      <c r="H417" s="67"/>
      <c r="I417" s="67"/>
      <c r="J417" s="67"/>
    </row>
    <row r="418" spans="1:10" x14ac:dyDescent="0.25">
      <c r="A418" s="8" t="s">
        <v>46</v>
      </c>
      <c r="B418" s="5" t="s">
        <v>1180</v>
      </c>
      <c r="C418" s="67"/>
      <c r="D418" s="67"/>
      <c r="E418" s="67"/>
      <c r="F418" s="67"/>
      <c r="G418" s="67" t="s">
        <v>1228</v>
      </c>
      <c r="H418" s="67"/>
      <c r="I418" s="67"/>
      <c r="J418" s="67"/>
    </row>
    <row r="419" spans="1:10" x14ac:dyDescent="0.25">
      <c r="A419" s="8" t="s">
        <v>46</v>
      </c>
      <c r="B419" s="5" t="s">
        <v>1181</v>
      </c>
      <c r="C419" s="67"/>
      <c r="D419" s="67"/>
      <c r="E419" s="67"/>
      <c r="F419" s="67"/>
      <c r="G419" s="67" t="s">
        <v>1228</v>
      </c>
      <c r="H419" s="67"/>
      <c r="I419" s="67"/>
      <c r="J419" s="67"/>
    </row>
    <row r="420" spans="1:10" x14ac:dyDescent="0.25">
      <c r="A420" s="8" t="s">
        <v>46</v>
      </c>
      <c r="B420" s="5" t="s">
        <v>1182</v>
      </c>
      <c r="C420" s="67"/>
      <c r="D420" s="67"/>
      <c r="E420" s="67" t="s">
        <v>1228</v>
      </c>
      <c r="F420" s="67" t="s">
        <v>1228</v>
      </c>
      <c r="G420" s="67" t="s">
        <v>1228</v>
      </c>
      <c r="H420" s="67"/>
      <c r="I420" s="67" t="s">
        <v>1228</v>
      </c>
      <c r="J420" s="67"/>
    </row>
    <row r="421" spans="1:10" x14ac:dyDescent="0.25">
      <c r="A421" s="8" t="s">
        <v>46</v>
      </c>
      <c r="B421" s="5" t="s">
        <v>1183</v>
      </c>
      <c r="C421" s="67"/>
      <c r="D421" s="67"/>
      <c r="E421" s="67"/>
      <c r="F421" s="67" t="s">
        <v>1228</v>
      </c>
      <c r="G421" s="67"/>
      <c r="H421" s="67"/>
      <c r="I421" s="67"/>
      <c r="J421" s="67"/>
    </row>
    <row r="422" spans="1:10" x14ac:dyDescent="0.25">
      <c r="A422" s="8" t="s">
        <v>46</v>
      </c>
      <c r="B422" s="5" t="s">
        <v>1184</v>
      </c>
      <c r="C422" s="67"/>
      <c r="D422" s="67"/>
      <c r="E422" s="67"/>
      <c r="F422" s="67" t="s">
        <v>1228</v>
      </c>
      <c r="G422" s="67"/>
      <c r="H422" s="67"/>
      <c r="I422" s="67"/>
      <c r="J422" s="67"/>
    </row>
    <row r="423" spans="1:10" x14ac:dyDescent="0.25">
      <c r="A423" s="8" t="s">
        <v>43</v>
      </c>
      <c r="B423" s="5" t="s">
        <v>1185</v>
      </c>
      <c r="C423" s="67"/>
      <c r="D423" s="67"/>
      <c r="E423" s="67"/>
      <c r="F423" s="67"/>
      <c r="G423" s="67" t="s">
        <v>1228</v>
      </c>
      <c r="H423" s="67"/>
      <c r="I423" s="67"/>
      <c r="J423" s="67"/>
    </row>
    <row r="424" spans="1:10" x14ac:dyDescent="0.25">
      <c r="A424" s="8" t="s">
        <v>43</v>
      </c>
      <c r="B424" s="5" t="s">
        <v>1186</v>
      </c>
      <c r="C424" s="67"/>
      <c r="D424" s="67"/>
      <c r="E424" s="67"/>
      <c r="F424" s="67"/>
      <c r="G424" s="67" t="s">
        <v>1228</v>
      </c>
      <c r="H424" s="67"/>
      <c r="I424" s="67"/>
      <c r="J424" s="67"/>
    </row>
    <row r="425" spans="1:10" x14ac:dyDescent="0.25">
      <c r="A425" s="8" t="s">
        <v>43</v>
      </c>
      <c r="B425" s="5" t="s">
        <v>1187</v>
      </c>
      <c r="C425" s="67"/>
      <c r="D425" s="67"/>
      <c r="E425" s="67"/>
      <c r="F425" s="67"/>
      <c r="G425" s="67" t="s">
        <v>1228</v>
      </c>
      <c r="H425" s="67"/>
      <c r="I425" s="67"/>
      <c r="J425" s="67"/>
    </row>
    <row r="426" spans="1:10" x14ac:dyDescent="0.25">
      <c r="A426" s="8" t="s">
        <v>43</v>
      </c>
      <c r="B426" s="5" t="s">
        <v>1188</v>
      </c>
      <c r="C426" s="67"/>
      <c r="D426" s="67"/>
      <c r="E426" s="67"/>
      <c r="F426" s="67"/>
      <c r="G426" s="67" t="s">
        <v>1228</v>
      </c>
      <c r="H426" s="67"/>
      <c r="I426" s="67"/>
      <c r="J426" s="67"/>
    </row>
    <row r="427" spans="1:10" x14ac:dyDescent="0.25">
      <c r="A427" s="8" t="s">
        <v>43</v>
      </c>
      <c r="B427" s="5" t="s">
        <v>1189</v>
      </c>
      <c r="C427" s="67"/>
      <c r="D427" s="67"/>
      <c r="E427" s="67"/>
      <c r="F427" s="67"/>
      <c r="G427" s="67" t="s">
        <v>1228</v>
      </c>
      <c r="H427" s="67"/>
      <c r="I427" s="67"/>
      <c r="J427" s="67"/>
    </row>
    <row r="428" spans="1:10" x14ac:dyDescent="0.25">
      <c r="A428" s="8" t="s">
        <v>43</v>
      </c>
      <c r="B428" s="5" t="s">
        <v>1190</v>
      </c>
      <c r="C428" s="67"/>
      <c r="D428" s="67"/>
      <c r="E428" s="67"/>
      <c r="F428" s="67"/>
      <c r="G428" s="67" t="s">
        <v>1228</v>
      </c>
      <c r="H428" s="67"/>
      <c r="I428" s="67"/>
      <c r="J428" s="67"/>
    </row>
    <row r="429" spans="1:10" x14ac:dyDescent="0.25">
      <c r="A429" s="8" t="s">
        <v>43</v>
      </c>
      <c r="B429" s="5" t="s">
        <v>1191</v>
      </c>
      <c r="C429" s="67"/>
      <c r="D429" s="67"/>
      <c r="E429" s="67"/>
      <c r="F429" s="67"/>
      <c r="G429" s="67" t="s">
        <v>1228</v>
      </c>
      <c r="H429" s="67"/>
      <c r="I429" s="67"/>
      <c r="J429" s="67"/>
    </row>
    <row r="430" spans="1:10" x14ac:dyDescent="0.25">
      <c r="A430" s="8" t="s">
        <v>43</v>
      </c>
      <c r="B430" s="5" t="s">
        <v>1192</v>
      </c>
      <c r="C430" s="67" t="s">
        <v>1228</v>
      </c>
      <c r="D430" s="67" t="s">
        <v>1228</v>
      </c>
      <c r="E430" s="67" t="s">
        <v>1228</v>
      </c>
      <c r="F430" s="67" t="s">
        <v>1228</v>
      </c>
      <c r="G430" s="67" t="s">
        <v>1228</v>
      </c>
      <c r="H430" s="67"/>
      <c r="I430" s="67" t="s">
        <v>1228</v>
      </c>
      <c r="J430" s="67"/>
    </row>
    <row r="431" spans="1:10" x14ac:dyDescent="0.25">
      <c r="A431" s="8" t="s">
        <v>43</v>
      </c>
      <c r="B431" s="5" t="s">
        <v>1193</v>
      </c>
      <c r="C431" s="67"/>
      <c r="D431" s="67"/>
      <c r="E431" s="67"/>
      <c r="F431" s="67"/>
      <c r="G431" s="67" t="s">
        <v>1228</v>
      </c>
      <c r="H431" s="67"/>
      <c r="I431" s="67"/>
      <c r="J431" s="67"/>
    </row>
    <row r="432" spans="1:10" x14ac:dyDescent="0.25">
      <c r="A432" s="8" t="s">
        <v>43</v>
      </c>
      <c r="B432" s="5" t="s">
        <v>1194</v>
      </c>
      <c r="C432" s="67"/>
      <c r="D432" s="67"/>
      <c r="E432" s="67" t="s">
        <v>1228</v>
      </c>
      <c r="F432" s="67" t="s">
        <v>1228</v>
      </c>
      <c r="G432" s="67" t="s">
        <v>1228</v>
      </c>
      <c r="H432" s="67"/>
      <c r="I432" s="67" t="s">
        <v>1228</v>
      </c>
      <c r="J432" s="67"/>
    </row>
    <row r="433" spans="1:10" x14ac:dyDescent="0.25">
      <c r="A433" s="8" t="s">
        <v>53</v>
      </c>
      <c r="B433" s="5" t="s">
        <v>1195</v>
      </c>
      <c r="C433" s="67" t="s">
        <v>1228</v>
      </c>
      <c r="D433" s="67"/>
      <c r="E433" s="67" t="s">
        <v>1228</v>
      </c>
      <c r="F433" s="67" t="s">
        <v>1228</v>
      </c>
      <c r="G433" s="67" t="s">
        <v>1228</v>
      </c>
      <c r="H433" s="67"/>
      <c r="I433" s="67"/>
      <c r="J433" s="67"/>
    </row>
    <row r="434" spans="1:10" x14ac:dyDescent="0.25">
      <c r="A434" s="8" t="s">
        <v>53</v>
      </c>
      <c r="B434" s="5" t="s">
        <v>1196</v>
      </c>
      <c r="C434" s="67"/>
      <c r="D434" s="67"/>
      <c r="E434" s="67"/>
      <c r="F434" s="67"/>
      <c r="G434" s="67" t="s">
        <v>1228</v>
      </c>
      <c r="H434" s="67"/>
      <c r="I434" s="67"/>
      <c r="J434" s="67"/>
    </row>
    <row r="435" spans="1:10" x14ac:dyDescent="0.25">
      <c r="A435" s="8" t="s">
        <v>53</v>
      </c>
      <c r="B435" s="5" t="s">
        <v>1197</v>
      </c>
      <c r="C435" s="67"/>
      <c r="D435" s="67"/>
      <c r="E435" s="67"/>
      <c r="F435" s="67" t="s">
        <v>1228</v>
      </c>
      <c r="G435" s="67"/>
      <c r="H435" s="67"/>
      <c r="I435" s="67" t="s">
        <v>1228</v>
      </c>
      <c r="J435" s="67"/>
    </row>
    <row r="436" spans="1:10" x14ac:dyDescent="0.25">
      <c r="A436" s="8" t="s">
        <v>53</v>
      </c>
      <c r="B436" s="5" t="s">
        <v>1198</v>
      </c>
      <c r="C436" s="67"/>
      <c r="D436" s="67"/>
      <c r="E436" s="67"/>
      <c r="F436" s="67" t="s">
        <v>1228</v>
      </c>
      <c r="G436" s="67"/>
      <c r="H436" s="67"/>
      <c r="I436" s="67"/>
      <c r="J436" s="67"/>
    </row>
    <row r="437" spans="1:10" x14ac:dyDescent="0.25">
      <c r="A437" s="8" t="s">
        <v>36</v>
      </c>
      <c r="B437" s="5" t="s">
        <v>1199</v>
      </c>
      <c r="C437" s="67"/>
      <c r="D437" s="67"/>
      <c r="E437" s="67"/>
      <c r="F437" s="67"/>
      <c r="G437" s="67" t="s">
        <v>1228</v>
      </c>
      <c r="H437" s="67"/>
      <c r="I437" s="67" t="s">
        <v>1228</v>
      </c>
      <c r="J437" s="67"/>
    </row>
    <row r="438" spans="1:10" x14ac:dyDescent="0.25">
      <c r="A438" s="8" t="s">
        <v>36</v>
      </c>
      <c r="B438" s="5" t="s">
        <v>1200</v>
      </c>
      <c r="C438" s="67"/>
      <c r="D438" s="67"/>
      <c r="E438" s="67"/>
      <c r="F438" s="67"/>
      <c r="G438" s="67" t="s">
        <v>1228</v>
      </c>
      <c r="H438" s="67"/>
      <c r="I438" s="67"/>
      <c r="J438" s="67"/>
    </row>
    <row r="439" spans="1:10" x14ac:dyDescent="0.25">
      <c r="A439" s="8" t="s">
        <v>36</v>
      </c>
      <c r="B439" s="5" t="s">
        <v>1201</v>
      </c>
      <c r="C439" s="67"/>
      <c r="D439" s="67"/>
      <c r="E439" s="67"/>
      <c r="F439" s="67"/>
      <c r="G439" s="67" t="s">
        <v>1228</v>
      </c>
      <c r="H439" s="67"/>
      <c r="I439" s="67" t="s">
        <v>1228</v>
      </c>
      <c r="J439" s="67"/>
    </row>
    <row r="440" spans="1:10" x14ac:dyDescent="0.25">
      <c r="A440" s="8" t="s">
        <v>36</v>
      </c>
      <c r="B440" s="5" t="s">
        <v>1202</v>
      </c>
      <c r="C440" s="67"/>
      <c r="D440" s="67"/>
      <c r="E440" s="67" t="s">
        <v>1228</v>
      </c>
      <c r="F440" s="67"/>
      <c r="G440" s="67" t="s">
        <v>1228</v>
      </c>
      <c r="H440" s="67"/>
      <c r="I440" s="67"/>
      <c r="J440" s="67"/>
    </row>
    <row r="441" spans="1:10" x14ac:dyDescent="0.25">
      <c r="A441" s="8" t="s">
        <v>36</v>
      </c>
      <c r="B441" s="5" t="s">
        <v>1203</v>
      </c>
      <c r="C441" s="67"/>
      <c r="D441" s="67"/>
      <c r="E441" s="67"/>
      <c r="F441" s="67"/>
      <c r="G441" s="67" t="s">
        <v>1228</v>
      </c>
      <c r="H441" s="67"/>
      <c r="I441" s="67"/>
      <c r="J441" s="67"/>
    </row>
    <row r="442" spans="1:10" x14ac:dyDescent="0.25">
      <c r="A442" s="8" t="s">
        <v>36</v>
      </c>
      <c r="B442" s="5" t="s">
        <v>1204</v>
      </c>
      <c r="C442" s="67"/>
      <c r="D442" s="67"/>
      <c r="E442" s="67"/>
      <c r="F442" s="67" t="s">
        <v>1228</v>
      </c>
      <c r="G442" s="67" t="s">
        <v>1228</v>
      </c>
      <c r="H442" s="67"/>
      <c r="I442" s="67"/>
      <c r="J442" s="67"/>
    </row>
    <row r="443" spans="1:10" x14ac:dyDescent="0.25">
      <c r="A443" s="8" t="s">
        <v>36</v>
      </c>
      <c r="B443" s="5" t="s">
        <v>1205</v>
      </c>
      <c r="C443" s="67"/>
      <c r="D443" s="67"/>
      <c r="E443" s="67"/>
      <c r="F443" s="67"/>
      <c r="G443" s="67" t="s">
        <v>1228</v>
      </c>
      <c r="H443" s="67"/>
      <c r="I443" s="67"/>
      <c r="J443" s="67"/>
    </row>
    <row r="444" spans="1:10" x14ac:dyDescent="0.25">
      <c r="A444" s="8" t="s">
        <v>36</v>
      </c>
      <c r="B444" s="5" t="s">
        <v>1206</v>
      </c>
      <c r="C444" s="67"/>
      <c r="D444" s="67"/>
      <c r="E444" s="67"/>
      <c r="F444" s="67"/>
      <c r="G444" s="67" t="s">
        <v>1228</v>
      </c>
      <c r="H444" s="67"/>
      <c r="I444" s="67"/>
      <c r="J444" s="67"/>
    </row>
    <row r="445" spans="1:10" x14ac:dyDescent="0.25">
      <c r="A445" s="8" t="s">
        <v>36</v>
      </c>
      <c r="B445" s="5" t="s">
        <v>1207</v>
      </c>
      <c r="C445" s="67"/>
      <c r="D445" s="67"/>
      <c r="E445" s="67"/>
      <c r="F445" s="67"/>
      <c r="G445" s="67" t="s">
        <v>1228</v>
      </c>
      <c r="H445" s="67"/>
      <c r="I445" s="67"/>
      <c r="J445" s="67"/>
    </row>
    <row r="446" spans="1:10" x14ac:dyDescent="0.25">
      <c r="A446" s="8" t="s">
        <v>36</v>
      </c>
      <c r="B446" s="5" t="s">
        <v>1208</v>
      </c>
      <c r="C446" s="67"/>
      <c r="D446" s="67"/>
      <c r="E446" s="67"/>
      <c r="F446" s="67"/>
      <c r="G446" s="67" t="s">
        <v>1228</v>
      </c>
      <c r="H446" s="67"/>
      <c r="I446" s="67"/>
      <c r="J446" s="67"/>
    </row>
    <row r="447" spans="1:10" x14ac:dyDescent="0.25">
      <c r="A447" s="8" t="s">
        <v>36</v>
      </c>
      <c r="B447" s="5" t="s">
        <v>1209</v>
      </c>
      <c r="C447" s="67"/>
      <c r="D447" s="67"/>
      <c r="E447" s="67"/>
      <c r="F447" s="67"/>
      <c r="G447" s="67" t="s">
        <v>1228</v>
      </c>
      <c r="H447" s="67"/>
      <c r="I447" s="67"/>
      <c r="J447" s="67"/>
    </row>
    <row r="448" spans="1:10" x14ac:dyDescent="0.25">
      <c r="A448" s="8" t="s">
        <v>36</v>
      </c>
      <c r="B448" s="5" t="s">
        <v>1210</v>
      </c>
      <c r="C448" s="67"/>
      <c r="D448" s="67"/>
      <c r="E448" s="67"/>
      <c r="F448" s="67"/>
      <c r="G448" s="67" t="s">
        <v>1228</v>
      </c>
      <c r="H448" s="67"/>
      <c r="I448" s="67"/>
      <c r="J448" s="67"/>
    </row>
    <row r="449" spans="1:10" x14ac:dyDescent="0.25">
      <c r="A449" s="8" t="s">
        <v>36</v>
      </c>
      <c r="B449" s="5" t="s">
        <v>1211</v>
      </c>
      <c r="C449" s="67"/>
      <c r="D449" s="67"/>
      <c r="E449" s="67"/>
      <c r="F449" s="67"/>
      <c r="G449" s="67" t="s">
        <v>1228</v>
      </c>
      <c r="H449" s="67"/>
      <c r="I449" s="67"/>
      <c r="J449" s="67"/>
    </row>
    <row r="450" spans="1:10" x14ac:dyDescent="0.25">
      <c r="A450" s="8" t="s">
        <v>36</v>
      </c>
      <c r="B450" s="5" t="s">
        <v>1212</v>
      </c>
      <c r="C450" s="67"/>
      <c r="D450" s="67"/>
      <c r="E450" s="67"/>
      <c r="F450" s="67"/>
      <c r="G450" s="67"/>
      <c r="H450" s="67"/>
      <c r="I450" s="67" t="s">
        <v>1228</v>
      </c>
      <c r="J450" s="67"/>
    </row>
    <row r="451" spans="1:10" x14ac:dyDescent="0.25">
      <c r="A451" s="8" t="s">
        <v>36</v>
      </c>
      <c r="B451" s="5" t="s">
        <v>1213</v>
      </c>
      <c r="C451" s="67"/>
      <c r="D451" s="67"/>
      <c r="E451" s="67" t="s">
        <v>1228</v>
      </c>
      <c r="F451" s="67" t="s">
        <v>1228</v>
      </c>
      <c r="G451" s="67" t="s">
        <v>1228</v>
      </c>
      <c r="H451" s="67"/>
      <c r="I451" s="67" t="s">
        <v>1228</v>
      </c>
      <c r="J451" s="67"/>
    </row>
    <row r="452" spans="1:10" x14ac:dyDescent="0.25">
      <c r="A452" s="8" t="s">
        <v>36</v>
      </c>
      <c r="B452" s="5" t="s">
        <v>1214</v>
      </c>
      <c r="C452" s="67"/>
      <c r="D452" s="67"/>
      <c r="E452" s="67"/>
      <c r="F452" s="67"/>
      <c r="G452" s="67" t="s">
        <v>1228</v>
      </c>
      <c r="H452" s="67"/>
      <c r="I452" s="67"/>
      <c r="J452" s="67"/>
    </row>
    <row r="453" spans="1:10" x14ac:dyDescent="0.25">
      <c r="A453" s="8" t="s">
        <v>36</v>
      </c>
      <c r="B453" s="5" t="s">
        <v>1215</v>
      </c>
      <c r="C453" s="67"/>
      <c r="D453" s="67"/>
      <c r="E453" s="67"/>
      <c r="F453" s="67"/>
      <c r="G453" s="67" t="s">
        <v>1228</v>
      </c>
      <c r="H453" s="67"/>
      <c r="I453" s="67"/>
      <c r="J453" s="67"/>
    </row>
    <row r="454" spans="1:10" x14ac:dyDescent="0.25">
      <c r="A454" s="8" t="s">
        <v>36</v>
      </c>
      <c r="B454" s="5" t="s">
        <v>1216</v>
      </c>
      <c r="C454" s="67"/>
      <c r="D454" s="67"/>
      <c r="E454" s="67" t="s">
        <v>1228</v>
      </c>
      <c r="F454" s="67" t="s">
        <v>1228</v>
      </c>
      <c r="G454" s="67" t="s">
        <v>1228</v>
      </c>
      <c r="H454" s="67"/>
      <c r="I454" s="67"/>
      <c r="J454" s="67"/>
    </row>
    <row r="455" spans="1:10" x14ac:dyDescent="0.25">
      <c r="A455" s="8" t="s">
        <v>36</v>
      </c>
      <c r="B455" s="5" t="s">
        <v>1217</v>
      </c>
      <c r="C455" s="67"/>
      <c r="D455" s="67"/>
      <c r="E455" s="67"/>
      <c r="F455" s="67"/>
      <c r="G455" s="67" t="s">
        <v>1228</v>
      </c>
      <c r="H455" s="67"/>
      <c r="I455" s="67"/>
      <c r="J455" s="67"/>
    </row>
    <row r="456" spans="1:10" x14ac:dyDescent="0.25">
      <c r="A456" s="8" t="s">
        <v>36</v>
      </c>
      <c r="B456" s="5" t="s">
        <v>1218</v>
      </c>
      <c r="C456" s="67"/>
      <c r="D456" s="67"/>
      <c r="E456" s="67"/>
      <c r="F456" s="67"/>
      <c r="G456" s="67" t="s">
        <v>1228</v>
      </c>
      <c r="H456" s="67"/>
      <c r="I456" s="67"/>
      <c r="J456" s="67"/>
    </row>
    <row r="457" spans="1:10" x14ac:dyDescent="0.25">
      <c r="A457" s="8" t="s">
        <v>36</v>
      </c>
      <c r="B457" s="5" t="s">
        <v>1219</v>
      </c>
      <c r="C457" s="67"/>
      <c r="D457" s="67"/>
      <c r="E457" s="67"/>
      <c r="F457" s="67" t="s">
        <v>1228</v>
      </c>
      <c r="G457" s="67"/>
      <c r="H457" s="67"/>
      <c r="I457" s="67"/>
      <c r="J457" s="67"/>
    </row>
    <row r="458" spans="1:10" x14ac:dyDescent="0.25">
      <c r="A458" s="8" t="s">
        <v>36</v>
      </c>
      <c r="B458" s="5" t="s">
        <v>1220</v>
      </c>
      <c r="C458" s="67"/>
      <c r="D458" s="67"/>
      <c r="E458" s="67"/>
      <c r="F458" s="67"/>
      <c r="G458" s="67" t="s">
        <v>1228</v>
      </c>
      <c r="H458" s="67"/>
      <c r="I458" s="67"/>
      <c r="J458" s="67"/>
    </row>
    <row r="459" spans="1:10" x14ac:dyDescent="0.25">
      <c r="A459" s="8" t="s">
        <v>36</v>
      </c>
      <c r="B459" s="5" t="s">
        <v>1221</v>
      </c>
      <c r="C459" s="67"/>
      <c r="D459" s="67"/>
      <c r="E459" s="67"/>
      <c r="F459" s="67"/>
      <c r="G459" s="67" t="s">
        <v>1228</v>
      </c>
      <c r="H459" s="67"/>
      <c r="I459" s="67"/>
      <c r="J459" s="67"/>
    </row>
    <row r="460" spans="1:10" x14ac:dyDescent="0.25">
      <c r="A460" s="8" t="s">
        <v>36</v>
      </c>
      <c r="B460" s="5" t="s">
        <v>1222</v>
      </c>
      <c r="C460" s="67"/>
      <c r="D460" s="67"/>
      <c r="E460" s="67" t="s">
        <v>1228</v>
      </c>
      <c r="F460" s="67" t="s">
        <v>1228</v>
      </c>
      <c r="G460" s="67" t="s">
        <v>1228</v>
      </c>
      <c r="H460" s="67"/>
      <c r="I460" s="67"/>
      <c r="J460" s="67"/>
    </row>
    <row r="461" spans="1:10" x14ac:dyDescent="0.25">
      <c r="A461" s="8" t="s">
        <v>36</v>
      </c>
      <c r="B461" s="5" t="s">
        <v>1223</v>
      </c>
      <c r="C461" s="67"/>
      <c r="D461" s="67"/>
      <c r="E461" s="67"/>
      <c r="F461" s="67"/>
      <c r="G461" s="67" t="s">
        <v>1228</v>
      </c>
      <c r="H461" s="67"/>
      <c r="I461" s="67"/>
      <c r="J461" s="67"/>
    </row>
    <row r="462" spans="1:10" x14ac:dyDescent="0.25">
      <c r="A462" s="8" t="s">
        <v>36</v>
      </c>
      <c r="B462" s="5" t="s">
        <v>1224</v>
      </c>
      <c r="C462" s="67" t="s">
        <v>1228</v>
      </c>
      <c r="D462" s="67" t="s">
        <v>1228</v>
      </c>
      <c r="E462" s="67" t="s">
        <v>1228</v>
      </c>
      <c r="F462" s="67" t="s">
        <v>1228</v>
      </c>
      <c r="G462" s="67" t="s">
        <v>1228</v>
      </c>
      <c r="H462" s="67"/>
      <c r="I462" s="67" t="s">
        <v>1228</v>
      </c>
      <c r="J462" s="67"/>
    </row>
    <row r="463" spans="1:10" x14ac:dyDescent="0.25">
      <c r="A463" s="8" t="s">
        <v>36</v>
      </c>
      <c r="B463" s="5" t="s">
        <v>1225</v>
      </c>
      <c r="C463" s="67"/>
      <c r="D463" s="67"/>
      <c r="E463" s="67" t="s">
        <v>1228</v>
      </c>
      <c r="F463" s="67" t="s">
        <v>1228</v>
      </c>
      <c r="G463" s="67" t="s">
        <v>1228</v>
      </c>
      <c r="H463" s="67"/>
      <c r="I463" s="67" t="s">
        <v>1228</v>
      </c>
      <c r="J463" s="67"/>
    </row>
    <row r="464" spans="1:10" x14ac:dyDescent="0.25">
      <c r="A464" s="8" t="s">
        <v>36</v>
      </c>
      <c r="B464" s="5" t="s">
        <v>1226</v>
      </c>
      <c r="C464" s="67"/>
      <c r="D464" s="67" t="s">
        <v>1228</v>
      </c>
      <c r="E464" s="67" t="s">
        <v>1228</v>
      </c>
      <c r="F464" s="67" t="s">
        <v>1228</v>
      </c>
      <c r="G464" s="67" t="s">
        <v>1228</v>
      </c>
      <c r="H464" s="67"/>
      <c r="I464" s="67"/>
      <c r="J464" s="67"/>
    </row>
    <row r="465" spans="1:10" x14ac:dyDescent="0.25">
      <c r="A465" s="8" t="s">
        <v>36</v>
      </c>
      <c r="B465" s="5" t="s">
        <v>1227</v>
      </c>
      <c r="C465" s="67"/>
      <c r="D465" s="67"/>
      <c r="E465" s="67"/>
      <c r="F465" s="67" t="s">
        <v>1228</v>
      </c>
      <c r="G465" s="67"/>
      <c r="H465" s="67"/>
      <c r="I465" s="67"/>
      <c r="J465" s="67"/>
    </row>
  </sheetData>
  <autoFilter ref="A1:J46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Apparecchiature per regione</vt:lpstr>
      <vt:lpstr>Tipologia di apparecchiature</vt:lpstr>
      <vt:lpstr>Distribuzione regione_t0</vt:lpstr>
      <vt:lpstr>Nuove apparecchiature</vt:lpstr>
      <vt:lpstr>Interventi straordinari</vt:lpstr>
      <vt:lpstr>Interventi ordinari</vt:lpstr>
      <vt:lpstr>Presenza ambito regionale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GRULLINI MAURIZIO</dc:creator>
  <cp:lastModifiedBy>nicola</cp:lastModifiedBy>
  <cp:lastPrinted>2018-03-28T15:35:57Z</cp:lastPrinted>
  <dcterms:created xsi:type="dcterms:W3CDTF">2018-01-16T16:05:26Z</dcterms:created>
  <dcterms:modified xsi:type="dcterms:W3CDTF">2020-02-04T11:45:28Z</dcterms:modified>
</cp:coreProperties>
</file>