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rmelo.portale\Desktop\Consip\SICT\ID 2818 - AS Servizi Cisco per INAIL\Documentazione\"/>
    </mc:Choice>
  </mc:AlternateContent>
  <xr:revisionPtr revIDLastSave="0" documentId="8_{CB5A6E61-F3A7-4802-A93B-BBE70608A039}" xr6:coauthVersionLast="47" xr6:coauthVersionMax="47" xr10:uidLastSave="{00000000-0000-0000-0000-000000000000}"/>
  <bookViews>
    <workbookView xWindow="-110" yWindow="-110" windowWidth="19420" windowHeight="10420" tabRatio="635" activeTab="1" xr2:uid="{00000000-000D-0000-FFFF-FFFF00000000}"/>
  </bookViews>
  <sheets>
    <sheet name="ISTRUZIONI" sheetId="15" r:id="rId1"/>
    <sheet name="GARANZIE CONTRATTO" sheetId="16" r:id="rId2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6" l="1"/>
  <c r="E20" i="16" s="1"/>
  <c r="D19" i="16"/>
  <c r="E19" i="16" s="1"/>
  <c r="E18" i="16"/>
  <c r="E6" i="16"/>
  <c r="D22" i="16" s="1"/>
  <c r="D12" i="16" l="1"/>
  <c r="D21" i="16"/>
</calcChain>
</file>

<file path=xl/sharedStrings.xml><?xml version="1.0" encoding="utf-8"?>
<sst xmlns="http://schemas.openxmlformats.org/spreadsheetml/2006/main" count="32" uniqueCount="31">
  <si>
    <t>Possesso
(s/n)</t>
  </si>
  <si>
    <t>Riduzione prevista</t>
  </si>
  <si>
    <t>Requisiti per riduzione garanzia</t>
  </si>
  <si>
    <t>Riduzione applicata</t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</si>
  <si>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</si>
  <si>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</si>
  <si>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</si>
  <si>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</si>
  <si>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</si>
  <si>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</si>
  <si>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</si>
  <si>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</si>
  <si>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</si>
  <si>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</si>
  <si>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</si>
  <si>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</si>
  <si>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</si>
  <si>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</si>
  <si>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</si>
  <si>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</si>
  <si>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</si>
  <si>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</si>
  <si>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</si>
  <si>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</si>
  <si>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</si>
  <si>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</si>
  <si>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</si>
  <si>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base della garanzia provvisoria</t>
  </si>
  <si>
    <t>Importo finale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</si>
  <si>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pari al valore complessivo offerto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</si>
  <si>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27.1 del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</si>
</sst>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0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10" fontId="5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4" fillId="0" borderId="0" xfId="0" applyFont="1"/>
    <xf numFmtId="9" fontId="15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 wrapText="1"/>
    </xf>
    <xf numFmtId="44" fontId="5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6" fillId="0" borderId="8" xfId="0" quotePrefix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5" fillId="4" borderId="2" xfId="2" applyFont="1" applyFill="1" applyBorder="1" applyAlignment="1" applyProtection="1">
      <alignment horizontal="center" vertical="center"/>
      <protection locked="0"/>
    </xf>
    <xf numFmtId="44" fontId="5" fillId="4" borderId="3" xfId="2" applyFont="1" applyFill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44" fontId="5" fillId="6" borderId="2" xfId="2" applyFont="1" applyFill="1" applyBorder="1" applyAlignment="1" applyProtection="1">
      <alignment horizontal="center" vertical="center"/>
      <protection locked="0"/>
    </xf>
    <xf numFmtId="44" fontId="5" fillId="6" borderId="3" xfId="2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opLeftCell="A7" workbookViewId="0">
      <selection activeCell="F6" sqref="F6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13</v>
      </c>
    </row>
    <row r="4" spans="1:4" s="17" customFormat="1" ht="31.5" customHeight="1" x14ac:dyDescent="0.35">
      <c r="C4" s="19" t="s">
        <v>14</v>
      </c>
      <c r="D4" s="19"/>
    </row>
    <row r="5" spans="1:4" s="17" customFormat="1" ht="31.5" customHeight="1" x14ac:dyDescent="0.35">
      <c r="C5" s="19" t="s">
        <v>15</v>
      </c>
      <c r="D5" s="19"/>
    </row>
    <row r="6" spans="1:4" s="17" customFormat="1" ht="31.5" customHeight="1" x14ac:dyDescent="0.35">
      <c r="C6" s="19" t="s">
        <v>16</v>
      </c>
      <c r="D6" s="19"/>
    </row>
    <row r="7" spans="1:4" x14ac:dyDescent="0.35">
      <c r="C7" s="20"/>
      <c r="D7" s="20"/>
    </row>
    <row r="8" spans="1:4" x14ac:dyDescent="0.35">
      <c r="C8" s="19" t="s">
        <v>17</v>
      </c>
      <c r="D8" s="19"/>
    </row>
    <row r="9" spans="1:4" ht="34.5" customHeight="1" x14ac:dyDescent="0.35">
      <c r="C9" s="14" t="s">
        <v>18</v>
      </c>
      <c r="D9" s="13" t="s">
        <v>24</v>
      </c>
    </row>
    <row r="10" spans="1:4" ht="34.5" customHeight="1" x14ac:dyDescent="0.35">
      <c r="C10" s="15" t="s">
        <v>19</v>
      </c>
      <c r="D10" s="13" t="s">
        <v>20</v>
      </c>
    </row>
    <row r="11" spans="1:4" ht="34.5" customHeight="1" x14ac:dyDescent="0.35">
      <c r="C11" s="16" t="s">
        <v>21</v>
      </c>
      <c r="D11" s="13" t="s">
        <v>22</v>
      </c>
    </row>
    <row r="12" spans="1:4" x14ac:dyDescent="0.35">
      <c r="C12" s="13"/>
      <c r="D12" s="13"/>
    </row>
    <row r="13" spans="1:4" x14ac:dyDescent="0.35">
      <c r="C13" s="12"/>
    </row>
    <row r="14" spans="1:4" x14ac:dyDescent="0.35">
      <c r="C14" s="12"/>
    </row>
    <row r="15" spans="1:4" x14ac:dyDescent="0.35">
      <c r="C15" s="12"/>
    </row>
    <row r="16" spans="1:4" x14ac:dyDescent="0.35">
      <c r="C16" s="12"/>
    </row>
    <row r="17" spans="3:3" x14ac:dyDescent="0.35">
      <c r="C17" s="12"/>
    </row>
    <row r="18" spans="3:3" x14ac:dyDescent="0.35">
      <c r="C18" s="12"/>
    </row>
    <row r="19" spans="3:3" x14ac:dyDescent="0.35">
      <c r="C19" s="12"/>
    </row>
    <row r="20" spans="3:3" x14ac:dyDescent="0.35">
      <c r="C20" s="12"/>
    </row>
    <row r="21" spans="3:3" x14ac:dyDescent="0.35">
      <c r="C21" s="12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22"/>
  <sheetViews>
    <sheetView tabSelected="1" zoomScaleNormal="100" zoomScaleSheetLayoutView="97" workbookViewId="0">
      <selection activeCell="D22" sqref="D22:E22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8" t="s">
        <v>9</v>
      </c>
      <c r="C3" s="28"/>
      <c r="D3" s="28"/>
      <c r="E3" s="28"/>
      <c r="F3" s="1"/>
    </row>
    <row r="4" spans="1:13" ht="28.5" customHeight="1" x14ac:dyDescent="0.35">
      <c r="B4" s="41" t="s">
        <v>10</v>
      </c>
      <c r="C4" s="42"/>
      <c r="D4" s="42"/>
      <c r="E4" s="43"/>
      <c r="F4" s="1"/>
    </row>
    <row r="5" spans="1:13" ht="26" x14ac:dyDescent="0.35">
      <c r="B5" s="9" t="s">
        <v>2</v>
      </c>
      <c r="C5" s="9" t="s">
        <v>1</v>
      </c>
      <c r="D5" s="9" t="s">
        <v>0</v>
      </c>
      <c r="E5" s="9" t="s">
        <v>3</v>
      </c>
      <c r="F5" s="1"/>
    </row>
    <row r="6" spans="1:13" ht="24" customHeight="1" x14ac:dyDescent="0.35">
      <c r="A6" s="44"/>
      <c r="B6" s="7" t="s">
        <v>4</v>
      </c>
      <c r="C6" s="3">
        <v>0.3</v>
      </c>
      <c r="D6" s="5" t="s">
        <v>23</v>
      </c>
      <c r="E6" s="45">
        <f>IF(D7="s",C7,IF(D6="s",C6,0))</f>
        <v>0</v>
      </c>
      <c r="F6" s="1"/>
    </row>
    <row r="7" spans="1:13" ht="26" x14ac:dyDescent="0.35">
      <c r="A7" s="44"/>
      <c r="B7" s="7" t="s">
        <v>5</v>
      </c>
      <c r="C7" s="3">
        <v>0.5</v>
      </c>
      <c r="D7" s="5" t="s">
        <v>23</v>
      </c>
      <c r="E7" s="46"/>
      <c r="F7" s="1"/>
    </row>
    <row r="8" spans="1:13" x14ac:dyDescent="0.35">
      <c r="B8" s="1"/>
      <c r="C8" s="1"/>
      <c r="D8" s="1"/>
      <c r="E8" s="1"/>
      <c r="F8" s="1"/>
    </row>
    <row r="10" spans="1:13" ht="27" customHeight="1" x14ac:dyDescent="0.35">
      <c r="B10" s="28" t="s">
        <v>6</v>
      </c>
      <c r="C10" s="28"/>
      <c r="D10" s="28"/>
      <c r="E10" s="28"/>
    </row>
    <row r="11" spans="1:13" ht="20.5" customHeight="1" x14ac:dyDescent="0.35">
      <c r="B11" s="35" t="s">
        <v>27</v>
      </c>
      <c r="C11" s="36"/>
      <c r="D11" s="37">
        <v>100000</v>
      </c>
      <c r="E11" s="38"/>
      <c r="F11" s="26"/>
      <c r="G11" s="27"/>
      <c r="H11" s="27"/>
      <c r="I11" s="27"/>
      <c r="J11" s="27"/>
      <c r="K11" s="27"/>
      <c r="L11" s="27"/>
      <c r="M11" s="27"/>
    </row>
    <row r="12" spans="1:13" x14ac:dyDescent="0.35">
      <c r="B12" s="39" t="s">
        <v>7</v>
      </c>
      <c r="C12" s="40"/>
      <c r="D12" s="24">
        <f>ROUND((1-$E$6)*$D11,0)</f>
        <v>100000</v>
      </c>
      <c r="E12" s="24"/>
    </row>
    <row r="15" spans="1:13" ht="31.5" customHeight="1" x14ac:dyDescent="0.35">
      <c r="B15" s="28" t="s">
        <v>25</v>
      </c>
      <c r="C15" s="29"/>
      <c r="D15" s="29"/>
      <c r="E15" s="30"/>
      <c r="F15" s="10"/>
    </row>
    <row r="16" spans="1:13" ht="45" customHeight="1" x14ac:dyDescent="0.35">
      <c r="B16" s="31" t="s">
        <v>29</v>
      </c>
      <c r="C16" s="32"/>
      <c r="D16" s="33">
        <v>1000000</v>
      </c>
      <c r="E16" s="34"/>
      <c r="F16" s="4"/>
    </row>
    <row r="17" spans="2:6" ht="44.25" customHeight="1" x14ac:dyDescent="0.35">
      <c r="B17" s="25" t="s">
        <v>30</v>
      </c>
      <c r="C17" s="25"/>
      <c r="D17" s="6">
        <v>0.24</v>
      </c>
      <c r="E17" s="11"/>
      <c r="F17" s="4"/>
    </row>
    <row r="18" spans="2:6" ht="29.25" customHeight="1" x14ac:dyDescent="0.35">
      <c r="B18" s="25" t="s">
        <v>8</v>
      </c>
      <c r="C18" s="25"/>
      <c r="D18" s="18">
        <v>0.1</v>
      </c>
      <c r="E18" s="2">
        <f>D18*D$16</f>
        <v>100000</v>
      </c>
      <c r="F18" s="4"/>
    </row>
    <row r="19" spans="2:6" ht="29.25" customHeight="1" x14ac:dyDescent="0.35">
      <c r="B19" s="25" t="s">
        <v>11</v>
      </c>
      <c r="C19" s="25"/>
      <c r="D19" s="8">
        <f>IF(D17&gt;10%,MIN(D17-10%,10%),0%)</f>
        <v>0.1</v>
      </c>
      <c r="E19" s="2">
        <f>D19*D$16</f>
        <v>100000</v>
      </c>
    </row>
    <row r="20" spans="2:6" ht="29.25" customHeight="1" x14ac:dyDescent="0.35">
      <c r="B20" s="25" t="s">
        <v>12</v>
      </c>
      <c r="C20" s="25"/>
      <c r="D20" s="8">
        <f>IF(D17&gt;20%,2*(D17-20%),0%)</f>
        <v>7.999999999999996E-2</v>
      </c>
      <c r="E20" s="2">
        <f>D20*D$16</f>
        <v>79999.999999999956</v>
      </c>
    </row>
    <row r="21" spans="2:6" ht="29.25" customHeight="1" x14ac:dyDescent="0.35">
      <c r="B21" s="21" t="s">
        <v>26</v>
      </c>
      <c r="C21" s="21"/>
      <c r="D21" s="22">
        <f>SUM(E18:E20)</f>
        <v>279999.99999999994</v>
      </c>
      <c r="E21" s="22"/>
    </row>
    <row r="22" spans="2:6" ht="30" customHeight="1" x14ac:dyDescent="0.35">
      <c r="B22" s="23" t="s">
        <v>28</v>
      </c>
      <c r="C22" s="23"/>
      <c r="D22" s="24">
        <f>ROUND((1-$E$6)*$D21,0)</f>
        <v>280000</v>
      </c>
      <c r="E22" s="24"/>
    </row>
  </sheetData>
  <mergeCells count="21">
    <mergeCell ref="B3:E3"/>
    <mergeCell ref="B4:E4"/>
    <mergeCell ref="A6:A7"/>
    <mergeCell ref="E6:E7"/>
    <mergeCell ref="B10:E10"/>
    <mergeCell ref="B11:C11"/>
    <mergeCell ref="D11:E11"/>
    <mergeCell ref="B12:C12"/>
    <mergeCell ref="D12:E12"/>
    <mergeCell ref="F11:M11"/>
    <mergeCell ref="B15:E15"/>
    <mergeCell ref="B20:C20"/>
    <mergeCell ref="B16:C16"/>
    <mergeCell ref="D16:E16"/>
    <mergeCell ref="B21:C21"/>
    <mergeCell ref="D21:E21"/>
    <mergeCell ref="B22:C22"/>
    <mergeCell ref="D22:E22"/>
    <mergeCell ref="B17:C17"/>
    <mergeCell ref="B18:C18"/>
    <mergeCell ref="B19:C19"/>
  </mergeCells>
  <dataValidations count="1">
    <dataValidation type="list" allowBlank="1" showInputMessage="1" showErrorMessage="1" sqref="D6:D7" xr:uid="{00000000-0002-0000-0100-000000000000}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BA6E5E391934A4CB9BA9A8C3EDCFF51" ma:contentTypeVersion="4" ma:contentTypeDescription="Creare un nuovo documento." ma:contentTypeScope="" ma:versionID="0e8f2c5c15ecad527717be56356a8771">
  <xsd:schema xmlns:xsd="http://www.w3.org/2001/XMLSchema" xmlns:xs="http://www.w3.org/2001/XMLSchema" xmlns:p="http://schemas.microsoft.com/office/2006/metadata/properties" xmlns:ns2="ed355d09-8a27-45b8-99ad-7b8c6ce97f4d" targetNamespace="http://schemas.microsoft.com/office/2006/metadata/properties" ma:root="true" ma:fieldsID="7f7aea68635256c993d6f78ed7880e9b" ns2:_="">
    <xsd:import namespace="ed355d09-8a27-45b8-99ad-7b8c6ce97f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355d09-8a27-45b8-99ad-7b8c6ce97f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B92E094-C804-4625-99F2-87CAA69A3C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45FCC3-BDA8-41D8-95CB-01ADC4B5EB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355d09-8a27-45b8-99ad-7b8c6ce97f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Portale Carmelo</dc:creator>
  <cp:lastModifiedBy>Portale Carmelo</cp:lastModifiedBy>
  <dcterms:created xsi:type="dcterms:W3CDTF">2016-02-02T10:53:31Z</dcterms:created>
  <dcterms:modified xsi:type="dcterms:W3CDTF">2024-12-04T14:46:25Z</dcterms:modified>
</cp:coreProperties>
</file>