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a.salvatori\Desktop\Consip\.DOCS 2020\ID 2007\DOCUMENTAZIONE FINALE\ID 2007 - Master finale\"/>
    </mc:Choice>
  </mc:AlternateContent>
  <bookViews>
    <workbookView xWindow="0" yWindow="0" windowWidth="23040" windowHeight="9192"/>
  </bookViews>
  <sheets>
    <sheet name="Lotto 3" sheetId="1" r:id="rId1"/>
  </sheets>
  <definedNames>
    <definedName name="_xlnm._FilterDatabase" localSheetId="0" hidden="1">'Lotto 3'!$A$2:$J$26</definedName>
    <definedName name="_xlnm.Print_Area" localSheetId="0">'Lotto 3'!$A$1:$J$26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5" i="1" l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1" i="1" s="1"/>
</calcChain>
</file>

<file path=xl/sharedStrings.xml><?xml version="1.0" encoding="utf-8"?>
<sst xmlns="http://schemas.openxmlformats.org/spreadsheetml/2006/main" count="151" uniqueCount="27">
  <si>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</si>
  <si>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</si>
  <si>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</si>
  <si>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</si>
  <si>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</si>
  <si>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</si>
  <si>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</si>
  <si>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</si>
  <si>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</si>
  <si>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</si>
  <si>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</si>
  <si>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Lotto 3</t>
  </si>
  <si>
    <t>STORAGE</t>
  </si>
  <si>
    <t>HDS</t>
  </si>
  <si>
    <t>HUS-VM</t>
  </si>
  <si>
    <t>211662 (upgrade)</t>
  </si>
  <si>
    <t>C</t>
  </si>
  <si>
    <t>&lt;immettere il canone mensile offerto IN CIFRE, esplicitando un numero massimo di cifre decimali pari a due&gt;</t>
  </si>
  <si>
    <t>HCAP</t>
  </si>
  <si>
    <t>SSYS DISCHI</t>
  </si>
  <si>
    <t>USP V</t>
  </si>
  <si>
    <t>D</t>
  </si>
  <si>
    <t>HUS150</t>
  </si>
  <si>
    <t>VSP G1000 DISKLESS</t>
  </si>
  <si>
    <t>VSP</t>
  </si>
  <si>
    <t>VSP G1000</t>
  </si>
  <si>
    <t>FINE LOTTO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</si>
</sst>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€&quot;\ #,##0.00;\-&quot;€&quot;\ #,##0.00"/>
    <numFmt numFmtId="16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sz val="10"/>
      <color indexed="8"/>
      <name val="Arial"/>
      <family val="2"/>
    </font>
    <font>
      <sz val="7"/>
      <color indexed="8"/>
      <name val="Calibri"/>
      <family val="2"/>
    </font>
    <font>
      <sz val="7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8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0" fontId="7" fillId="4" borderId="3" xfId="2" applyFont="1" applyFill="1" applyBorder="1" applyAlignment="1" applyProtection="1">
      <alignment horizontal="center" vertical="center"/>
    </xf>
    <xf numFmtId="0" fontId="7" fillId="4" borderId="3" xfId="2" applyFont="1" applyFill="1" applyBorder="1" applyAlignment="1" applyProtection="1">
      <alignment horizontal="center" vertical="center" wrapText="1"/>
    </xf>
    <xf numFmtId="7" fontId="8" fillId="4" borderId="3" xfId="1" applyNumberFormat="1" applyFont="1" applyFill="1" applyBorder="1" applyAlignment="1" applyProtection="1">
      <alignment horizontal="center" vertical="center"/>
    </xf>
    <xf numFmtId="7" fontId="2" fillId="4" borderId="3" xfId="0" applyNumberFormat="1" applyFont="1" applyFill="1" applyBorder="1" applyAlignment="1" applyProtection="1">
      <alignment horizontal="center" vertical="center"/>
    </xf>
    <xf numFmtId="164" fontId="9" fillId="0" borderId="3" xfId="1" applyFont="1" applyFill="1" applyBorder="1" applyAlignment="1" applyProtection="1">
      <alignment horizontal="center" vertical="center" wrapText="1"/>
      <protection locked="0"/>
    </xf>
    <xf numFmtId="7" fontId="10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</cellXfs>
  <cellStyles count="3">
    <cellStyle name="Normale" xfId="0" builtinId="0"/>
    <cellStyle name="Normale_Foglio2" xfId="2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showGridLines="0" tabSelected="1" view="pageLayout" zoomScaleNormal="130" workbookViewId="0">
      <selection activeCell="A2" sqref="A2"/>
    </sheetView>
  </sheetViews>
  <sheetFormatPr defaultRowHeight="9.6" x14ac:dyDescent="0.3"/>
  <cols>
    <col min="1" max="1" width="5.33203125" style="1" customWidth="1"/>
    <col min="2" max="2" width="14.77734375" style="1" bestFit="1" customWidth="1"/>
    <col min="3" max="3" width="13.109375" style="1" bestFit="1" customWidth="1"/>
    <col min="4" max="4" width="17.44140625" style="2" bestFit="1" customWidth="1"/>
    <col min="5" max="5" width="12.6640625" style="1" bestFit="1" customWidth="1"/>
    <col min="6" max="6" width="2.77734375" style="1" bestFit="1" customWidth="1"/>
    <col min="7" max="7" width="10.77734375" style="1" bestFit="1" customWidth="1"/>
    <col min="8" max="8" width="12.44140625" style="1" customWidth="1"/>
    <col min="9" max="9" width="23.5546875" style="17" customWidth="1"/>
    <col min="10" max="10" width="16.6640625" style="1" customWidth="1"/>
    <col min="11" max="16384" width="8.88671875" style="1"/>
  </cols>
  <sheetData>
    <row r="1" spans="1:10" ht="13.8" x14ac:dyDescent="0.3">
      <c r="H1" s="3"/>
      <c r="I1" s="3" t="s">
        <v>0</v>
      </c>
      <c r="J1" s="4">
        <f>SUM(J3:J25)</f>
        <v>0</v>
      </c>
    </row>
    <row r="2" spans="1:10" ht="46.8" customHeight="1" x14ac:dyDescent="0.3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0.6" x14ac:dyDescent="0.3">
      <c r="A3" s="11" t="s">
        <v>11</v>
      </c>
      <c r="B3" s="11" t="s">
        <v>12</v>
      </c>
      <c r="C3" s="11" t="s">
        <v>13</v>
      </c>
      <c r="D3" s="12" t="s">
        <v>14</v>
      </c>
      <c r="E3" s="11" t="s">
        <v>15</v>
      </c>
      <c r="F3" s="11" t="s">
        <v>16</v>
      </c>
      <c r="G3" s="13">
        <v>301.20999999999998</v>
      </c>
      <c r="H3" s="14">
        <v>10843.56</v>
      </c>
      <c r="I3" s="15" t="s">
        <v>17</v>
      </c>
      <c r="J3" s="16" t="str">
        <f>IF(I3="&lt;immettere il canone mensile offerto IN CIFRE, esplicitando un numero massimo di cifre decimali pari a due&gt;","€ ________________",IF(TRUNC(I3,2)*36&gt;H3,"Prezzo offerto non valido",IF(TRUNC(I3,2)*36&lt;=0,"Prezzo offerto non valido",TRUNC(I3,2)*36)))</f>
        <v>€ ________________</v>
      </c>
    </row>
    <row r="4" spans="1:10" ht="30.6" x14ac:dyDescent="0.3">
      <c r="A4" s="11" t="s">
        <v>11</v>
      </c>
      <c r="B4" s="11" t="s">
        <v>12</v>
      </c>
      <c r="C4" s="11" t="s">
        <v>13</v>
      </c>
      <c r="D4" s="12" t="s">
        <v>18</v>
      </c>
      <c r="E4" s="11">
        <v>11739</v>
      </c>
      <c r="F4" s="11" t="s">
        <v>16</v>
      </c>
      <c r="G4" s="13">
        <v>677.6</v>
      </c>
      <c r="H4" s="14">
        <v>24393.600000000002</v>
      </c>
      <c r="I4" s="15" t="s">
        <v>17</v>
      </c>
      <c r="J4" s="16" t="str">
        <f t="shared" ref="J4:J25" si="0">IF(I4="&lt;immettere il canone mensile offerto IN CIFRE, esplicitando un numero massimo di cifre decimali pari a due&gt;","€ ________________",IF(TRUNC(I4,2)*36&gt;H4,"Prezzo offerto non valido",IF(TRUNC(I4,2)*36&lt;=0,"Prezzo offerto non valido",TRUNC(I4,2)*36)))</f>
        <v>€ ________________</v>
      </c>
    </row>
    <row r="5" spans="1:10" ht="30.6" x14ac:dyDescent="0.3">
      <c r="A5" s="11" t="s">
        <v>11</v>
      </c>
      <c r="B5" s="11" t="s">
        <v>19</v>
      </c>
      <c r="C5" s="11" t="s">
        <v>13</v>
      </c>
      <c r="D5" s="12" t="s">
        <v>20</v>
      </c>
      <c r="E5" s="11">
        <v>29467</v>
      </c>
      <c r="F5" s="11" t="s">
        <v>21</v>
      </c>
      <c r="G5" s="13">
        <v>797.81</v>
      </c>
      <c r="H5" s="14">
        <v>28721.159999999996</v>
      </c>
      <c r="I5" s="15" t="s">
        <v>17</v>
      </c>
      <c r="J5" s="16" t="str">
        <f t="shared" si="0"/>
        <v>€ ________________</v>
      </c>
    </row>
    <row r="6" spans="1:10" ht="30.6" x14ac:dyDescent="0.3">
      <c r="A6" s="11" t="s">
        <v>11</v>
      </c>
      <c r="B6" s="11" t="s">
        <v>12</v>
      </c>
      <c r="C6" s="11" t="s">
        <v>13</v>
      </c>
      <c r="D6" s="12" t="s">
        <v>22</v>
      </c>
      <c r="E6" s="11">
        <v>93053405</v>
      </c>
      <c r="F6" s="11" t="s">
        <v>16</v>
      </c>
      <c r="G6" s="13">
        <v>912.8</v>
      </c>
      <c r="H6" s="14">
        <v>32860.799999999996</v>
      </c>
      <c r="I6" s="15" t="s">
        <v>17</v>
      </c>
      <c r="J6" s="16" t="str">
        <f t="shared" si="0"/>
        <v>€ ________________</v>
      </c>
    </row>
    <row r="7" spans="1:10" ht="30.6" x14ac:dyDescent="0.3">
      <c r="A7" s="11" t="s">
        <v>11</v>
      </c>
      <c r="B7" s="11" t="s">
        <v>19</v>
      </c>
      <c r="C7" s="11" t="s">
        <v>13</v>
      </c>
      <c r="D7" s="12" t="s">
        <v>23</v>
      </c>
      <c r="E7" s="11">
        <v>52019</v>
      </c>
      <c r="F7" s="11" t="s">
        <v>16</v>
      </c>
      <c r="G7" s="13">
        <v>1500</v>
      </c>
      <c r="H7" s="14">
        <v>54000</v>
      </c>
      <c r="I7" s="15" t="s">
        <v>17</v>
      </c>
      <c r="J7" s="16" t="str">
        <f t="shared" si="0"/>
        <v>€ ________________</v>
      </c>
    </row>
    <row r="8" spans="1:10" ht="30.6" x14ac:dyDescent="0.3">
      <c r="A8" s="11" t="s">
        <v>11</v>
      </c>
      <c r="B8" s="11" t="s">
        <v>12</v>
      </c>
      <c r="C8" s="11" t="s">
        <v>13</v>
      </c>
      <c r="D8" s="12" t="s">
        <v>14</v>
      </c>
      <c r="E8" s="11">
        <v>211662</v>
      </c>
      <c r="F8" s="11" t="s">
        <v>16</v>
      </c>
      <c r="G8" s="13">
        <v>2077.19</v>
      </c>
      <c r="H8" s="14">
        <v>74778.84</v>
      </c>
      <c r="I8" s="15" t="s">
        <v>17</v>
      </c>
      <c r="J8" s="16" t="str">
        <f t="shared" si="0"/>
        <v>€ ________________</v>
      </c>
    </row>
    <row r="9" spans="1:10" ht="30.6" x14ac:dyDescent="0.3">
      <c r="A9" s="11" t="s">
        <v>11</v>
      </c>
      <c r="B9" s="11" t="s">
        <v>19</v>
      </c>
      <c r="C9" s="11" t="s">
        <v>13</v>
      </c>
      <c r="D9" s="12" t="s">
        <v>23</v>
      </c>
      <c r="E9" s="11">
        <v>58310</v>
      </c>
      <c r="F9" s="11" t="s">
        <v>16</v>
      </c>
      <c r="G9" s="13">
        <v>3500</v>
      </c>
      <c r="H9" s="14">
        <v>126000</v>
      </c>
      <c r="I9" s="15" t="s">
        <v>17</v>
      </c>
      <c r="J9" s="16" t="str">
        <f t="shared" si="0"/>
        <v>€ ________________</v>
      </c>
    </row>
    <row r="10" spans="1:10" ht="30.6" x14ac:dyDescent="0.3">
      <c r="A10" s="11" t="s">
        <v>11</v>
      </c>
      <c r="B10" s="11" t="s">
        <v>12</v>
      </c>
      <c r="C10" s="11" t="s">
        <v>13</v>
      </c>
      <c r="D10" s="12" t="s">
        <v>14</v>
      </c>
      <c r="E10" s="11">
        <v>211663</v>
      </c>
      <c r="F10" s="11" t="s">
        <v>16</v>
      </c>
      <c r="G10" s="13">
        <v>5583.2400000000007</v>
      </c>
      <c r="H10" s="14">
        <v>200996.64</v>
      </c>
      <c r="I10" s="15" t="s">
        <v>17</v>
      </c>
      <c r="J10" s="16" t="str">
        <f t="shared" si="0"/>
        <v>€ ________________</v>
      </c>
    </row>
    <row r="11" spans="1:10" ht="30.6" x14ac:dyDescent="0.3">
      <c r="A11" s="11" t="s">
        <v>11</v>
      </c>
      <c r="B11" s="11" t="s">
        <v>19</v>
      </c>
      <c r="C11" s="11" t="s">
        <v>13</v>
      </c>
      <c r="D11" s="12" t="s">
        <v>24</v>
      </c>
      <c r="E11" s="11">
        <v>97205</v>
      </c>
      <c r="F11" s="11" t="s">
        <v>21</v>
      </c>
      <c r="G11" s="13">
        <v>7304.62</v>
      </c>
      <c r="H11" s="14">
        <v>262966.32</v>
      </c>
      <c r="I11" s="15" t="s">
        <v>17</v>
      </c>
      <c r="J11" s="16" t="str">
        <f t="shared" si="0"/>
        <v>€ ________________</v>
      </c>
    </row>
    <row r="12" spans="1:10" ht="30.6" x14ac:dyDescent="0.3">
      <c r="A12" s="11" t="s">
        <v>11</v>
      </c>
      <c r="B12" s="11" t="s">
        <v>19</v>
      </c>
      <c r="C12" s="11" t="s">
        <v>13</v>
      </c>
      <c r="D12" s="12" t="s">
        <v>24</v>
      </c>
      <c r="E12" s="11">
        <v>97514</v>
      </c>
      <c r="F12" s="11" t="s">
        <v>16</v>
      </c>
      <c r="G12" s="13">
        <v>9032.26</v>
      </c>
      <c r="H12" s="14">
        <v>325161.36</v>
      </c>
      <c r="I12" s="15" t="s">
        <v>17</v>
      </c>
      <c r="J12" s="16" t="str">
        <f t="shared" si="0"/>
        <v>€ ________________</v>
      </c>
    </row>
    <row r="13" spans="1:10" ht="30.6" x14ac:dyDescent="0.3">
      <c r="A13" s="11" t="s">
        <v>11</v>
      </c>
      <c r="B13" s="11" t="s">
        <v>19</v>
      </c>
      <c r="C13" s="11" t="s">
        <v>13</v>
      </c>
      <c r="D13" s="12" t="s">
        <v>24</v>
      </c>
      <c r="E13" s="11">
        <v>97585</v>
      </c>
      <c r="F13" s="11" t="s">
        <v>16</v>
      </c>
      <c r="G13" s="13">
        <v>9032.26</v>
      </c>
      <c r="H13" s="14">
        <v>325161.36</v>
      </c>
      <c r="I13" s="15" t="s">
        <v>17</v>
      </c>
      <c r="J13" s="16" t="str">
        <f t="shared" si="0"/>
        <v>€ ________________</v>
      </c>
    </row>
    <row r="14" spans="1:10" ht="30.6" x14ac:dyDescent="0.3">
      <c r="A14" s="11" t="s">
        <v>11</v>
      </c>
      <c r="B14" s="11" t="s">
        <v>19</v>
      </c>
      <c r="C14" s="11" t="s">
        <v>13</v>
      </c>
      <c r="D14" s="12" t="s">
        <v>24</v>
      </c>
      <c r="E14" s="11">
        <v>97269</v>
      </c>
      <c r="F14" s="11" t="s">
        <v>21</v>
      </c>
      <c r="G14" s="13">
        <v>13906.8</v>
      </c>
      <c r="H14" s="14">
        <v>500644.8</v>
      </c>
      <c r="I14" s="15" t="s">
        <v>17</v>
      </c>
      <c r="J14" s="16" t="str">
        <f t="shared" si="0"/>
        <v>€ ________________</v>
      </c>
    </row>
    <row r="15" spans="1:10" ht="30.6" x14ac:dyDescent="0.3">
      <c r="A15" s="11" t="s">
        <v>11</v>
      </c>
      <c r="B15" s="11" t="s">
        <v>19</v>
      </c>
      <c r="C15" s="11" t="s">
        <v>13</v>
      </c>
      <c r="D15" s="12" t="s">
        <v>24</v>
      </c>
      <c r="E15" s="11">
        <v>97496</v>
      </c>
      <c r="F15" s="11" t="s">
        <v>21</v>
      </c>
      <c r="G15" s="13">
        <v>13906.8</v>
      </c>
      <c r="H15" s="14">
        <v>500644.8</v>
      </c>
      <c r="I15" s="15" t="s">
        <v>17</v>
      </c>
      <c r="J15" s="16" t="str">
        <f t="shared" si="0"/>
        <v>€ ________________</v>
      </c>
    </row>
    <row r="16" spans="1:10" ht="30.6" x14ac:dyDescent="0.3">
      <c r="A16" s="11" t="s">
        <v>11</v>
      </c>
      <c r="B16" s="11" t="s">
        <v>19</v>
      </c>
      <c r="C16" s="11" t="s">
        <v>13</v>
      </c>
      <c r="D16" s="12" t="s">
        <v>24</v>
      </c>
      <c r="E16" s="11">
        <v>97586</v>
      </c>
      <c r="F16" s="11" t="s">
        <v>21</v>
      </c>
      <c r="G16" s="13">
        <v>13906.8</v>
      </c>
      <c r="H16" s="14">
        <v>500644.8</v>
      </c>
      <c r="I16" s="15" t="s">
        <v>17</v>
      </c>
      <c r="J16" s="16" t="str">
        <f t="shared" si="0"/>
        <v>€ ________________</v>
      </c>
    </row>
    <row r="17" spans="1:10" ht="30.6" x14ac:dyDescent="0.3">
      <c r="A17" s="11" t="s">
        <v>11</v>
      </c>
      <c r="B17" s="11" t="s">
        <v>19</v>
      </c>
      <c r="C17" s="11" t="s">
        <v>13</v>
      </c>
      <c r="D17" s="12" t="s">
        <v>24</v>
      </c>
      <c r="E17" s="11">
        <v>97587</v>
      </c>
      <c r="F17" s="11" t="s">
        <v>21</v>
      </c>
      <c r="G17" s="13">
        <v>13906.8</v>
      </c>
      <c r="H17" s="14">
        <v>500644.8</v>
      </c>
      <c r="I17" s="15" t="s">
        <v>17</v>
      </c>
      <c r="J17" s="16" t="str">
        <f t="shared" si="0"/>
        <v>€ ________________</v>
      </c>
    </row>
    <row r="18" spans="1:10" ht="30.6" x14ac:dyDescent="0.3">
      <c r="A18" s="11" t="s">
        <v>11</v>
      </c>
      <c r="B18" s="11" t="s">
        <v>19</v>
      </c>
      <c r="C18" s="11" t="s">
        <v>13</v>
      </c>
      <c r="D18" s="12" t="s">
        <v>25</v>
      </c>
      <c r="E18" s="11">
        <v>58063</v>
      </c>
      <c r="F18" s="11" t="s">
        <v>16</v>
      </c>
      <c r="G18" s="13">
        <v>14451.6</v>
      </c>
      <c r="H18" s="14">
        <v>520257.60000000003</v>
      </c>
      <c r="I18" s="15" t="s">
        <v>17</v>
      </c>
      <c r="J18" s="16" t="str">
        <f t="shared" si="0"/>
        <v>€ ________________</v>
      </c>
    </row>
    <row r="19" spans="1:10" ht="30.6" x14ac:dyDescent="0.3">
      <c r="A19" s="11" t="s">
        <v>11</v>
      </c>
      <c r="B19" s="11" t="s">
        <v>19</v>
      </c>
      <c r="C19" s="11" t="s">
        <v>13</v>
      </c>
      <c r="D19" s="12" t="s">
        <v>25</v>
      </c>
      <c r="E19" s="11">
        <v>58064</v>
      </c>
      <c r="F19" s="11" t="s">
        <v>16</v>
      </c>
      <c r="G19" s="13">
        <v>14451.6</v>
      </c>
      <c r="H19" s="14">
        <v>520257.60000000003</v>
      </c>
      <c r="I19" s="15" t="s">
        <v>17</v>
      </c>
      <c r="J19" s="16" t="str">
        <f t="shared" si="0"/>
        <v>€ ________________</v>
      </c>
    </row>
    <row r="20" spans="1:10" ht="30.6" x14ac:dyDescent="0.3">
      <c r="A20" s="11" t="s">
        <v>11</v>
      </c>
      <c r="B20" s="11" t="s">
        <v>19</v>
      </c>
      <c r="C20" s="11" t="s">
        <v>13</v>
      </c>
      <c r="D20" s="12" t="s">
        <v>25</v>
      </c>
      <c r="E20" s="11">
        <v>51981</v>
      </c>
      <c r="F20" s="11" t="s">
        <v>16</v>
      </c>
      <c r="G20" s="13">
        <v>14500</v>
      </c>
      <c r="H20" s="14">
        <v>522000</v>
      </c>
      <c r="I20" s="15" t="s">
        <v>17</v>
      </c>
      <c r="J20" s="16" t="str">
        <f t="shared" si="0"/>
        <v>€ ________________</v>
      </c>
    </row>
    <row r="21" spans="1:10" ht="30.6" x14ac:dyDescent="0.3">
      <c r="A21" s="11" t="s">
        <v>11</v>
      </c>
      <c r="B21" s="11" t="s">
        <v>19</v>
      </c>
      <c r="C21" s="11" t="s">
        <v>13</v>
      </c>
      <c r="D21" s="12" t="s">
        <v>25</v>
      </c>
      <c r="E21" s="11">
        <v>51983</v>
      </c>
      <c r="F21" s="11" t="s">
        <v>16</v>
      </c>
      <c r="G21" s="13">
        <v>14500</v>
      </c>
      <c r="H21" s="14">
        <v>522000</v>
      </c>
      <c r="I21" s="15" t="s">
        <v>17</v>
      </c>
      <c r="J21" s="16" t="str">
        <f t="shared" si="0"/>
        <v>€ ________________</v>
      </c>
    </row>
    <row r="22" spans="1:10" ht="30.6" x14ac:dyDescent="0.3">
      <c r="A22" s="11" t="s">
        <v>11</v>
      </c>
      <c r="B22" s="11" t="s">
        <v>19</v>
      </c>
      <c r="C22" s="11" t="s">
        <v>13</v>
      </c>
      <c r="D22" s="12" t="s">
        <v>25</v>
      </c>
      <c r="E22" s="11">
        <v>51985</v>
      </c>
      <c r="F22" s="11" t="s">
        <v>16</v>
      </c>
      <c r="G22" s="13">
        <v>14500</v>
      </c>
      <c r="H22" s="14">
        <v>522000</v>
      </c>
      <c r="I22" s="15" t="s">
        <v>17</v>
      </c>
      <c r="J22" s="16" t="str">
        <f t="shared" si="0"/>
        <v>€ ________________</v>
      </c>
    </row>
    <row r="23" spans="1:10" ht="30.6" x14ac:dyDescent="0.3">
      <c r="A23" s="11" t="s">
        <v>11</v>
      </c>
      <c r="B23" s="11" t="s">
        <v>19</v>
      </c>
      <c r="C23" s="11" t="s">
        <v>13</v>
      </c>
      <c r="D23" s="12" t="s">
        <v>25</v>
      </c>
      <c r="E23" s="11">
        <v>51992</v>
      </c>
      <c r="F23" s="11" t="s">
        <v>16</v>
      </c>
      <c r="G23" s="13">
        <v>14500</v>
      </c>
      <c r="H23" s="14">
        <v>522000</v>
      </c>
      <c r="I23" s="15" t="s">
        <v>17</v>
      </c>
      <c r="J23" s="16" t="str">
        <f t="shared" si="0"/>
        <v>€ ________________</v>
      </c>
    </row>
    <row r="24" spans="1:10" ht="30.6" x14ac:dyDescent="0.3">
      <c r="A24" s="11" t="s">
        <v>11</v>
      </c>
      <c r="B24" s="11" t="s">
        <v>19</v>
      </c>
      <c r="C24" s="11" t="s">
        <v>13</v>
      </c>
      <c r="D24" s="12" t="s">
        <v>25</v>
      </c>
      <c r="E24" s="11">
        <v>52010</v>
      </c>
      <c r="F24" s="11" t="s">
        <v>16</v>
      </c>
      <c r="G24" s="13">
        <v>14500</v>
      </c>
      <c r="H24" s="14">
        <v>522000</v>
      </c>
      <c r="I24" s="15" t="s">
        <v>17</v>
      </c>
      <c r="J24" s="16" t="str">
        <f t="shared" si="0"/>
        <v>€ ________________</v>
      </c>
    </row>
    <row r="25" spans="1:10" ht="30.6" x14ac:dyDescent="0.3">
      <c r="A25" s="11" t="s">
        <v>11</v>
      </c>
      <c r="B25" s="11" t="s">
        <v>19</v>
      </c>
      <c r="C25" s="11" t="s">
        <v>13</v>
      </c>
      <c r="D25" s="12" t="s">
        <v>25</v>
      </c>
      <c r="E25" s="11">
        <v>58311</v>
      </c>
      <c r="F25" s="11" t="s">
        <v>16</v>
      </c>
      <c r="G25" s="13">
        <v>14500</v>
      </c>
      <c r="H25" s="14">
        <v>522000</v>
      </c>
      <c r="I25" s="15" t="s">
        <v>17</v>
      </c>
      <c r="J25" s="16" t="str">
        <f t="shared" si="0"/>
        <v>€ ________________</v>
      </c>
    </row>
    <row r="26" spans="1:10" x14ac:dyDescent="0.3">
      <c r="J26" s="1" t="s">
        <v>26</v>
      </c>
    </row>
  </sheetData>
  <sheetProtection algorithmName="SHA-512" hashValue="JAb8Z+ikEAgHWw2c76gQSyk4WcGcki2t9LWrwBkHKFNgUoXsHuBET+VCrAAIs38rtfmHz3CHb18ZZaKJEYwzYQ==" saltValue="n1RvWaLoj2HdScjYakRTTA==" spinCount="100000" sheet="1" objects="1" scenarios="1"/>
  <conditionalFormatting sqref="E26:E1048576 E1:E2">
    <cfRule type="duplicateValues" dxfId="4" priority="5"/>
  </conditionalFormatting>
  <conditionalFormatting sqref="E3:E25">
    <cfRule type="duplicateValues" dxfId="3" priority="4"/>
  </conditionalFormatting>
  <conditionalFormatting sqref="I3:I25">
    <cfRule type="containsText" dxfId="2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1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25">
    <cfRule type="containsText" dxfId="0" priority="1" operator="containsText" text="Prezzo">
      <formula>NOT(ISERROR(SEARCH("Prezzo",J3)))</formula>
    </cfRule>
  </conditionalFormatting>
  <pageMargins left="0.7" right="0.7" top="0.75" bottom="0.75" header="0.3" footer="0.3"/>
  <pageSetup paperSize="9" orientation="landscape" r:id="rId1"/>
  <headerFooter>
    <oddHeader>&amp;L&amp;G&amp;C&amp;10&amp;K01+044
ID 2007 - GARA A PROCEDURA APERTA PER LA FORNITURA DI SERVIZI DI MANUTENZIONE HARDWARE PER APPARATI MULTIBRAND PER SOGEI</oddHeader>
    <oddFooter xml:space="preserve">&amp;L&amp;8&amp;K01+049Lotto3&amp;C&amp;8&amp;K01+042Pagina &amp;P&amp;R&amp;8&amp;K01+046Classificazione del documento: Consip Public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3</vt:lpstr>
      <vt:lpstr>'Lotto 3'!Area_stampa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Andrea Salvatori</cp:lastModifiedBy>
  <dcterms:created xsi:type="dcterms:W3CDTF">2020-09-25T09:19:03Z</dcterms:created>
  <dcterms:modified xsi:type="dcterms:W3CDTF">2020-09-25T09:50:37Z</dcterms:modified>
</cp:coreProperties>
</file>